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6" windowWidth="27792" windowHeight="12504" tabRatio="798" firstSheet="4" activeTab="8"/>
  </bookViews>
  <sheets>
    <sheet name="Gestion de la production" sheetId="1" r:id="rId1"/>
    <sheet name="Commercialisation" sheetId="2" r:id="rId2"/>
    <sheet name="Gestion des finances" sheetId="3" r:id="rId3"/>
    <sheet name="Ressources humaines" sheetId="4" r:id="rId4"/>
    <sheet name="Responsabilité sociale" sheetId="5" r:id="rId5"/>
    <sheet name="Planification de la relève" sheetId="6" r:id="rId6"/>
    <sheet name="Objectifs commerciaux" sheetId="7" r:id="rId7"/>
    <sheet name="Des possibilités et des menaces" sheetId="8" r:id="rId8"/>
    <sheet name="Mes Buts Clés - Plan d'action" sheetId="9" r:id="rId9"/>
  </sheets>
  <definedNames>
    <definedName name="KeyGoal1">'Mes Buts Clés - Plan d''action'!$C$12</definedName>
  </definedNames>
  <calcPr calcId="152511" iterate="1"/>
</workbook>
</file>

<file path=xl/calcChain.xml><?xml version="1.0" encoding="utf-8"?>
<calcChain xmlns="http://schemas.openxmlformats.org/spreadsheetml/2006/main">
  <c r="B82" i="9" l="1"/>
  <c r="B71" i="9"/>
  <c r="B60" i="9"/>
  <c r="B49" i="9"/>
  <c r="B38" i="9"/>
  <c r="B44" i="7" l="1"/>
  <c r="B44" i="6"/>
  <c r="B39" i="5"/>
  <c r="B34" i="4"/>
  <c r="B41" i="3"/>
  <c r="B37" i="2"/>
  <c r="B38" i="1"/>
  <c r="B43" i="7"/>
  <c r="B43" i="6"/>
  <c r="B38" i="5"/>
  <c r="B33" i="4"/>
  <c r="B40" i="3"/>
  <c r="B36" i="2"/>
  <c r="B37" i="1"/>
  <c r="B42" i="7"/>
  <c r="B41" i="7"/>
  <c r="B40" i="7"/>
  <c r="B42" i="6"/>
  <c r="B41" i="6"/>
  <c r="B40" i="6"/>
  <c r="B37" i="5"/>
  <c r="B36" i="5"/>
  <c r="B35" i="5"/>
  <c r="B32" i="4"/>
  <c r="B31" i="4"/>
  <c r="B30" i="4"/>
  <c r="B37" i="3"/>
  <c r="B39" i="3"/>
  <c r="B38" i="3"/>
  <c r="B35" i="2"/>
  <c r="B34" i="2"/>
  <c r="B33" i="2"/>
  <c r="B34" i="1"/>
  <c r="B36" i="1"/>
  <c r="B35" i="1"/>
</calcChain>
</file>

<file path=xl/sharedStrings.xml><?xml version="1.0" encoding="utf-8"?>
<sst xmlns="http://schemas.openxmlformats.org/spreadsheetml/2006/main" count="1287" uniqueCount="672">
  <si>
    <t>BUTS DE PRODUCTION</t>
  </si>
  <si>
    <t>Vert</t>
  </si>
  <si>
    <t xml:space="preserve">Jaune </t>
  </si>
  <si>
    <t>Rouge</t>
  </si>
  <si>
    <t>Priorité</t>
  </si>
  <si>
    <t xml:space="preserve"> Auto-évaluation</t>
  </si>
  <si>
    <t>Numéro</t>
  </si>
  <si>
    <t>Question</t>
  </si>
  <si>
    <t>Avez-vous des buts écrits de production pour votre exploitation agricole?</t>
  </si>
  <si>
    <t>J’ai des buts écrits qui : répondront aux attentes de mes clients, maximiseront les profits et satisferont les normes d’assurance de la qualité et les exigences de réglementation.</t>
  </si>
  <si>
    <t>J’ai quelques buts écrits. Je ne suis pas certain que mes buts répondent aux besoins de mes clients.Je ne sais pas si mes buts augmenteront mes profits.</t>
  </si>
  <si>
    <t>Non, je n’ai pas de buts écrits.</t>
  </si>
  <si>
    <t>Votre système de tenue des dossiers comprendil de l’information sur la production (rendement, qualité, données pour calculer les coûts de production, etc.)?</t>
  </si>
  <si>
    <t>Mon système de tenue des dossiers fournit des renseignements utiles, pertinents et opportuns.</t>
  </si>
  <si>
    <t>Mon système de tenue des dossiers fournit des renseignements limités.</t>
  </si>
  <si>
    <t>Mon système de tenue des dossiers ne me fournit pas de renseignements utiles. Je n’ai pas de système de tenue des dossiers.</t>
  </si>
  <si>
    <t>SYSTÈME DE PRODUCTION</t>
  </si>
  <si>
    <t>Avez-vous un plan de production écrit qui identifie les ressources dont vous avez besoin?</t>
  </si>
  <si>
    <t>J’ai un plan de production écrit pour chaque produit et service fourni.</t>
  </si>
  <si>
    <t>J’ai un plan de production mais il n’est pas disponible par écrit.</t>
  </si>
  <si>
    <t>Je n’ai pas de plan de production écrit.</t>
  </si>
  <si>
    <t>Votre système de production ou de prestation de services fonctionne-t-il de manière efficace et efficiente?</t>
  </si>
  <si>
    <t>Mon système de production et de prestation de services me fournit des résultats rentables qui sont produits en temps opportun, et gèrent efficacement l’inventaire, et incluent le soin des animaux dans le cas du bétail, et produisent un rendement et une qualité uniformes.</t>
  </si>
  <si>
    <t>Mon système de production et de prestation de services me fournit parfois des résultats fiables.</t>
  </si>
  <si>
    <t>Mon système de production et de prestation de services ne me fournit pas de résultats efficaces et efficaces. Je n’ai pas un système auquel je peux me fier.</t>
  </si>
  <si>
    <t>Le personnel affecté aux opérations de la ferme a-t-il les connaissances et les compétences requises pour assurer la production ou les services?</t>
  </si>
  <si>
    <t>Oui, le personnel affecté aux opérations de la ferme a les connaissances et les compétences requises.</t>
  </si>
  <si>
    <t>Le personnel affecté aux opérations de la ferme a certaines des connaissances et des compétences requises.</t>
  </si>
  <si>
    <t>Non, le personnel affecté aux opérations de la ferme n’a pas les connaissances et les compétences requises.</t>
  </si>
  <si>
    <t>Comment utilisezvous vos dossiers de production pour améliorer la prise de décisions relatives à la production et à la rentabilité?</t>
  </si>
  <si>
    <t>Les dossiers de production sont utilisés pour accroître notre production et améliorer la prise de décisions relatives à la production et aux analyses comparatives.</t>
  </si>
  <si>
    <t>Les dossiers de production nous fournissent certains renseignements nécessaires à la prise de décision pour augmenter notre production et notre rentabilité.</t>
  </si>
  <si>
    <t>Il n’existe aucun dossier de production. Je ne tiens pas de dossiers de production.</t>
  </si>
  <si>
    <t>Est-ce que votre ferme satisfait les exigences réglementaires et les normes des codes de pratique en matière de production?</t>
  </si>
  <si>
    <t>Ma ferme satisfait toutes les exigences réglementaires et les normes des codes de pratique.</t>
  </si>
  <si>
    <t>Je ne suis pas certain que ma ferme satisfait toutes les exigences réglementaires et les normes des codes de pratique.</t>
  </si>
  <si>
    <t>Ma ferme ne satisfait pas les exigences réglementaires. Je ne suis pas au courant de normes que je dois satisfaire.</t>
  </si>
  <si>
    <t>Ma ferme utilise des pratiques de gestion optimales visant l’environnement, le changement climatique, la biosécurité, la santé et le bien-être des animaux et des végétaux, la traçabilité et la salubrité des aliments.</t>
  </si>
  <si>
    <t>Votre ferme utilise-telle des pratiques de gestion optimales pour la production et/ou les services?</t>
  </si>
  <si>
    <t>Je ne suis pas certain des pratiques de gestion optimales utilisées par ma ferme ou comment elles visent l’environnement, le changement climatique, la biosécurité, la santé et le bien-être des animaux et des végétaux, la traçabilité et la salubrité des aliments.</t>
  </si>
  <si>
    <t>Je n’utilise pas et je ne comprends pas les pratiques de gestion optimales.</t>
  </si>
  <si>
    <t>Pouvez-vous identifier et gérer vos risques de production (risques qui influent sur la production, comme la température, les maladies, les ravageurs, etc.)?</t>
  </si>
  <si>
    <t>Je peux identifier et gérer ces risques avec de la prévention et des pratiques de gestion optimales globales, y compris une assurance-production lorsque cela est pratique du point de vue financier.</t>
  </si>
  <si>
    <t>Je peux identifier et gérer certains risques.</t>
  </si>
  <si>
    <t>Je n’ai aucune idée des risques de production qui se posent.</t>
  </si>
  <si>
    <t>Les nouvelles technologies de production sont-elles implantées avec succès dans votre entreprise?</t>
  </si>
  <si>
    <t>Elles sont implantées avec succès lorsqu’elles ont démontré leur efficacité, que leurs bénéfices sont supérieurs aux coûts, qu’elles nous donnent un avantage concurrentiel, que le soutien technique est disponible pour ces technologies et qu’elles favorisent l’atteinte de l’ensemble des objectifs de la ferme.</t>
  </si>
  <si>
    <t>L’implantation de nouvelles technologies à ma ferme connaît un succès plutôt mitigé.</t>
  </si>
  <si>
    <t>Je n'ai pas investi dans de nouvelles technologies. Mes investissements en technologie n'ont pas apporté de bénéfices à la ferme.</t>
  </si>
  <si>
    <t>COÛTS DE PRODUCTION</t>
  </si>
  <si>
    <t>Avez-vous des dossiers qui vous aident à maximiser l’efficacité de votre production?</t>
  </si>
  <si>
    <t>Je comprends mes dossiers sur les coûts de production et je les utilise pour maximiser l’efficacité de ma production.</t>
  </si>
  <si>
    <t>Je consulte mes dossiers mais je ne sais pas comment ils peuvent m’aider à prendre des décisions qui rendront mes pratiques de production plus efficaces.</t>
  </si>
  <si>
    <t>Je ne tiens pas et ne possède pas de dossiers sur les coûts de production.</t>
  </si>
  <si>
    <t>Est-ce que vous recueillez et examinez d’autres données sur les pratiques et coûts de production de votre ferme?</t>
  </si>
  <si>
    <t>Oui, je recueille et examine régulièrement d’autres données pour m’aider à prendre des décisions.</t>
  </si>
  <si>
    <t>Il arrive parfois que je recueille et que j’examine d’autres données pour prendre des décisions.</t>
  </si>
  <si>
    <t>Non, je ne connais aucune donnée dont je devrais tenir compte.</t>
  </si>
  <si>
    <t>INSTALLATIONS ET ÉQUIPEMENT</t>
  </si>
  <si>
    <t>Prenez-vous des mesures d’entretien préventives pour vos installations et votre équipement?</t>
  </si>
  <si>
    <t>Je prends des mesures d’entretien préventives pour mes installations et mon équipement afin de prolonger leur durée de vie utile tout en minimisant mes coûts de réparation.</t>
  </si>
  <si>
    <t>Je prends quelques mesures d’entretien préventives pour mes installations et mon équipement.</t>
  </si>
  <si>
    <t>Je ne prends pas de mesures d’entretien préventives pour mes installations et mon équipement. J’ai des coûts de réparation élevés et de longs temps d’arrêt.</t>
  </si>
  <si>
    <t>Quand rénovez-vous vos installations et votre équipement?</t>
  </si>
  <si>
    <t>Je rénove au besoin, compte tenu du coût de financement, des coûts de réparation, des avantages de la nouvelle technologie et de l’impact sur la qualité, des primes du marché ou de l’accès aux marchés.</t>
  </si>
  <si>
    <t>Je ne suis pas sûr que mes installations et mon équipement soient rénovés d’une manière qui bénéficie à mon exploitation agricole.</t>
  </si>
  <si>
    <t>Mes installations et mon équipement ne sont rénovés ou remplacés que lorsqu’ils sont irréparables et non parce qu’ils pourraient bénéficier ou augmenter les recettes de la ferme.</t>
  </si>
  <si>
    <t>SYSTÈMES DE TRANSPORT</t>
  </si>
  <si>
    <t>Par quels moyens vous assurez-vous de la fourniture de vos intrants?</t>
  </si>
  <si>
    <t>J’exige que les intrants parviennent à la ferme en temps opportun, au meilleur coût et de la manière qui convient le mieux à la ferme et aux fournisseurs.</t>
  </si>
  <si>
    <t>Je connais les méthodes et les coûts de livraison des intrants, mais je ne recherche pas de meilleures options de livraison.</t>
  </si>
  <si>
    <t>Je n’exige rien de particulier et les intrants sont livrés à la ferme au gré du fournisseur.</t>
  </si>
  <si>
    <t>Comment livrez-vous vos produits et vos services?</t>
  </si>
  <si>
    <t>J’exige que les produits et services soient livrés directement et à temps, à un prix concurrentiel et d’une manière qui convient à la ferme et aux clients.</t>
  </si>
  <si>
    <t>Je ne suis pas certain que les produits et services soient toujours livrés aux clients d’une manière qui convienne le mieux à la ferme et aux clients.</t>
  </si>
  <si>
    <t>Je ne tiens pas compte des coûts et des méthodes lorsque je livre mes produits et mes services aux clients.</t>
  </si>
  <si>
    <t>RELATIONS ACHETEUR-FOURNISSEUR</t>
  </si>
  <si>
    <t>Utilisez-vous les services à valeur ajoutée de vos fournisseurs (incitations offertes aux acheteurs, formation et information, connaissances, essais de nouveaux produits)?</t>
  </si>
  <si>
    <t>Je profite de tous les services à valeur ajoutée de mes fournisseurs s’ils sont appropriés et utiles à ma ferme.</t>
  </si>
  <si>
    <t>Je sais que certains de mes fournisseurs offrent des services à valeur ajoutée.
OU
Mon entreprise n’achète que les intrants essentiels et n’utilise pas pleinement les services offerts par mes fournisseurs en matière de connaissances et de relations.</t>
  </si>
  <si>
    <t>Je ne profite d’aucun service à valeur ajoutée au-delà du prix pour des produits standard.</t>
  </si>
  <si>
    <t>Avez-vous les compétences nécessaires pour faire des achats éclairés pour votre entreprise agricole?</t>
  </si>
  <si>
    <t>J’ai, ou les personnes responsables de cette tâche, ont les compétences nécessaires pour faire des achats éclairés.</t>
  </si>
  <si>
    <t>J’ai, ou les personnes responsables de cette tâche, ont certaines des compétences nécessaires pour faire des achats éclairés.</t>
  </si>
  <si>
    <t>Je ne pense pas aux compétences nécessaires lorsque je fais des achats.</t>
  </si>
  <si>
    <t>Contact Information</t>
  </si>
  <si>
    <t>PLANIFICATION DE LA COMMERCIALISATION</t>
  </si>
  <si>
    <t>Avez-vous un plan écrit de commercialisation?</t>
  </si>
  <si>
    <t>J’utilise un plan écrit de commercialisation pour vendre mes produits de la ferme. Je demande de l’information à ce sujet à des conseillers.</t>
  </si>
  <si>
    <t>J’ai une idée générale de comment et quand je veux commercialiser mes produits mais je n’ai pas de plan précis écrit.</t>
  </si>
  <si>
    <t>Je n’ai aucun plan de commercialisation sauf attendre d’avoir un produit à vendre.</t>
  </si>
  <si>
    <t>Consultez-vous les études de marché et assistez-vous à des événements de l’industrie pour interpréter les tendances et débouchés des marchés?</t>
  </si>
  <si>
    <t>Je consulte régulièrement les études de marché et/ou assiste à des événements de l’industrie pour comprendre les tendances et débouchés actuels afin d’incorporer cette information dans mon entreprise.</t>
  </si>
  <si>
    <t>Je consulte parfois les études de marché et/ou assiste à des événements de l’industrie pour comprendre les tendances et débouchés actuels mais je n’ai pas incorporé cette information dans mon entreprise.</t>
  </si>
  <si>
    <t>Je consulte rarement les renseignements sur les marchés parce que je n’ai pas le temps de le faire ou je ne crois pas que cela en vaille la peine.</t>
  </si>
  <si>
    <t>Comprenez-vous les marchés domestiques (local, régional, provincial et national)?</t>
  </si>
  <si>
    <t>J’ai une bonne connaissance des marchés domestiques et de leurs débouchés pour mon entreprise.</t>
  </si>
  <si>
    <t>J’ai des connaissances générales des marchés domestiques.</t>
  </si>
  <si>
    <t>Je ne connais pas les marchés domestiques ni leurs débouchés pour mon entreprise.</t>
  </si>
  <si>
    <t>Comprenez-vous les marchés étrangers (hors du Canada)?</t>
  </si>
  <si>
    <t>Je connais bien les marchés étrangers et leurs débouchés pour mon entreprise.</t>
  </si>
  <si>
    <t>J’ai des connaissances générales des marchés étrangers.</t>
  </si>
  <si>
    <t>Je ne connais pas les marchés étrangers ni leurs débouchés pour mon entreprise.</t>
  </si>
  <si>
    <t>Avez-vous l’expertise et les compétences pour prendre des décisions éclairées de commercialisation?</t>
  </si>
  <si>
    <t>L’entreprise possède une expertise et des compétences solides pour prendre des décisions éclairées à ce sujet.</t>
  </si>
  <si>
    <t>Je possède un peu de compétences et de formation en commercialisation.</t>
  </si>
  <si>
    <t>Je possède très peu de compétences et de formation en commercialisation et cela ne m’intéresse pas.</t>
  </si>
  <si>
    <t>Gérez-vous vos risques en diversifiant vos produits et vos services?</t>
  </si>
  <si>
    <t>J’ai développé des produits et services pour diversifier mon entreprise et pour m’adapter aux nouveaux marchés.</t>
  </si>
  <si>
    <t>J’ai exploré les marchés pour réfléchir à la diversification de mes produits et services.</t>
  </si>
  <si>
    <t>Je ne suis pas intéressé à diversifier mes produits et services.</t>
  </si>
  <si>
    <t>Avez-vous exploré différents réseaux de marchés pour vendre vos produits et services?</t>
  </si>
  <si>
    <t>Je place mes produits et services sur différents réseaux pour maximiser mes débouchés.</t>
  </si>
  <si>
    <t>Je connais plusieurs réseaux de marché, mais je n’en ai jamais exploré les possibilités.</t>
  </si>
  <si>
    <t>Je n’ai aucun intérêt à explorer ou à comprendre les réseaux de marché.</t>
  </si>
  <si>
    <t>Comprenez-vous les besoins de vos clients et leur rôle sur les marchés?</t>
  </si>
  <si>
    <t>Je connais mes clients, je comprends leur rôle sur les marchés et je réponds à leurs besoins en matière de produits et de services.</t>
  </si>
  <si>
    <t>Je comprends un peu mes clients et leur rôle sur le marché, etj'essaie de répondre à leurs besoins en matière de produits et de services.</t>
  </si>
  <si>
    <t>Je ne comprends pas vraiment mes clients. J’espère seulement que quelqu’un achètera mes produits ou services.</t>
  </si>
  <si>
    <t>Savez-vous où trouver l’information sur la commercialisation et les marchés, ainsi que les études de marché et les avis professionnels?</t>
  </si>
  <si>
    <t>Je sais où trouver cette information et comment l’utiliser pour demeurer concurrentiel et pour augmenter la rentabilité de mon entreprise.</t>
  </si>
  <si>
    <t>Je sais un peu comment trouver de l’information sur la commercialisation et les marchés, ainsi que les études de marché et les avis professionnels.</t>
  </si>
  <si>
    <t>Je n’ai aucun intérêt à trouver cette information ou à demander l’avis de professionnels.</t>
  </si>
  <si>
    <t>Avez-vous une stratégie de gestion du risque pour la mise en marché de vos produits?</t>
  </si>
  <si>
    <t>J’ai une stratégie écrite de gestion du risque et je comprends bien comment éviter les risques inutiles et atténuer ou minimiser les risques qui existent.</t>
  </si>
  <si>
    <t>Je connais un peu les outils de gestion du risque, mais je ne sais pas comment les utiliser.</t>
  </si>
  <si>
    <t>Je ne connais rien à la gestion du risque et je ne suis pas intéressé par ce sujet.</t>
  </si>
  <si>
    <t>Comprenez-vous bien l’établissement des prix pour les produits et /ou les services?</t>
  </si>
  <si>
    <t>Je comprends bien l’établissement des prix de mes produits et services sur le marché.</t>
  </si>
  <si>
    <t>Je comprends un peu l’établissement des prix de mes produits et services sur le marché.</t>
  </si>
  <si>
    <t>Je comprends peu ou pas du tout l’établissement des prix de mes produits et services sur le marché.</t>
  </si>
  <si>
    <t>Avez-vous une vision claire du rôle de votre association ou commission de commercialisation?</t>
  </si>
  <si>
    <t>Je comprends bien leur rôle pour la mise en marché de mes produits.</t>
  </si>
  <si>
    <t>Je comprends un peu leur rôle pour la mise en marché de mes produits.</t>
  </si>
  <si>
    <t>Je leur confie la mise en marché de mes produits.</t>
  </si>
  <si>
    <t>COMMERCIALISATION DES PRODUITS PRIMAIRES</t>
  </si>
  <si>
    <t>Connaissez-vous et utilisez-vous les contrats de vente à livraison différée?</t>
  </si>
  <si>
    <t>Je connais bien les contrats de vente à livraison différée et je les utilise souvent pour assurer les meilleurs prix pour mes produits dans l’avenir.</t>
  </si>
  <si>
    <t>J’ai une connaissance limitée des contrats de vente à livraison différée et je les utilise rarement pour mon entreprise.</t>
  </si>
  <si>
    <t>Je connais très peu les contrats de vente à livraison différée et je ne les ai jamais utilisés pour mon entreprise.</t>
  </si>
  <si>
    <t>Connaissez-vous et utilisez-vous les marchés de contrats à terme?</t>
  </si>
  <si>
    <t>Je connais bien les marchés de contrats à terme et je les utilise régulièrement pour maximiser le revenu de mes produits.</t>
  </si>
  <si>
    <t>J’ai une connaissance limitée des marchés de contrats à terme et je les utilise rarement comme outil pour mon entreprise.</t>
  </si>
  <si>
    <t>J’ai peu ou pas de connaissances des marchés de contrats à terme et je ne les ai jamais utilisés pour mon entreprise.</t>
  </si>
  <si>
    <t>Comprenez-vous et utilisez-vous les opérations de couverture, les options et autres outils de commercialisation?</t>
  </si>
  <si>
    <t>J’ai de solides connaissances de ces outils et je les utilise régulièrement pour la gestion du risque commercial.</t>
  </si>
  <si>
    <t>J’ai des connaissances limitées de ces outils.
OU
Je les utilise rarement pour la gestion du risque commercial.</t>
  </si>
  <si>
    <t>J’ai peu de connaissances de ces outils et je ne les utilise jamais pour la gestion du risque commercial.</t>
  </si>
  <si>
    <t>VENTE DIRECTE à LA FERME</t>
  </si>
  <si>
    <t>Connaissez-vous bien les divers types de vente directe à la ferme (auto-cueillette, boutiques de produits de la ferme, agriculture communale, marchés des agriculteurs, boutiques spécialisées et de détail?</t>
  </si>
  <si>
    <t>Je connais bien ces divers types de vente directe à la ferme et j’ai utilisé ceux qui étaient les plus appropriés pour développer mon entreprise.</t>
  </si>
  <si>
    <t>J’ai une connaissance limitée des divers types de vente directe à la ferme et je serais intéressé à explorer cette avenue pour développer mon entreprise.</t>
  </si>
  <si>
    <t>Je connais très peu ou pas du tout ce type de vente.</t>
  </si>
  <si>
    <t>Comprenez-vous l’importance de la sensibilisation du public et de l’utilisation d’une stratégie de marque pour renforcer votre position sur le marché?</t>
  </si>
  <si>
    <t>Je connais l’importance de ces éléments – j’ai utilisé une stratégie de marque et mis sur pied une campagne de sensibilisation (à savoir, logos, production d’affiches, médias sociaux, bulletins, site Web) dans le cadre global de mon plan de commercialisation.</t>
  </si>
  <si>
    <t>J’ai des connaissances limitées sur la sensibilisation du public et la création d’une stratégie de marque pour mon entreprise.</t>
  </si>
  <si>
    <t>Je connais très peu ou pas du tout comment sensibiliser le public ou créer une stratégie de marque pour mon entreprise.</t>
  </si>
  <si>
    <t>Savez-vous que la diversification de vos produits et services est essentielle à vos activités de vente directe à la ferme?</t>
  </si>
  <si>
    <t>Je connais l’importance de la diversification et je diversifie souvent mes produits pour devancer la concurrence et gérer les risques associés à la commercialisation.</t>
  </si>
  <si>
    <t>Je comprends un peu comment la diversification peut contribuer au succès de mon entreprise sur le marché.</t>
  </si>
  <si>
    <t xml:space="preserve">Je connais très peu ou pas du tout la diversification des produits et services. </t>
  </si>
  <si>
    <t>Consacrez-vous du temps et des efforts pour fidéliser vos clients et les inciter à revenir?</t>
  </si>
  <si>
    <t>Je m’efforce de créer des programmes et des activités pour fidéliser les acheteurs et les inciter à promouvoir nos produits et services.</t>
  </si>
  <si>
    <t>Je passe un temps limité sur des programmes ou activités de fidélisation et de loyauté de la clientèle.</t>
  </si>
  <si>
    <t>Je passe peu ou pas de temps sur des programmes ou activités de fidélisation et de loyauté de la clientèle.</t>
  </si>
  <si>
    <t>Avez-vous – vous, votre famille ou vos employés – la formation et les compétences requises pour exploiter une entreprise de vente directe à la ferme?</t>
  </si>
  <si>
    <t>Nous avons la formation et les compétences voulues et des plans de formation pour la famille et les employés nous permettant d’être à l’avant-garde en matière de livraison de services et de connaissance des produits, et pour suivre la tendance des marchés.</t>
  </si>
  <si>
    <t>Nous avons peu de connaissances et de compétences et réalisons l’importance de plans de formation, mais nous n’en avons pas encore conçus.</t>
  </si>
  <si>
    <t>Nous avons peu ou pas de connaissances et de compétences nous permettant d’être à l’avant-garde en matière de livraison de services et de connaissance des produits, et pour suivre la tendance des marchés.</t>
  </si>
  <si>
    <t>Avez-vous exploré les possibilités de valeur ajoutée appréciées par les clients et rentables pour votre entreprise?</t>
  </si>
  <si>
    <t>J’ai exploré les possibilités de valeur ajoutée pour mes opérations de vente directe.</t>
  </si>
  <si>
    <t>J’ai quelques idées de possibilités de valeur ajoutée, mais je ne les ai jamais explorées.</t>
  </si>
  <si>
    <t>J’ai très peu d’intérêt à explorer le domaine des possibilités de valeur ajoutée.</t>
  </si>
  <si>
    <t>Connaissez-vous et vous conformez-vous aux lois, aux règlements et aux modèles de pratiques optimales s’appliquant aux opérations de vente directe à la ferme?</t>
  </si>
  <si>
    <t>Je suis bien renseigné et je respecte les exigences des instances locales, provinciales et fédérales afin de m’assurer que je suis conforme aux règlements et aux lois actuelles.</t>
  </si>
  <si>
    <t>Je connais un peu les activités de réglementation gouvernementales mais je m’inquiète des coûts de mise en oeuvre qui s’y rattachent.</t>
  </si>
  <si>
    <t>Je ne veux pas connaître ou me conformer à ces règlements et je ne veux pas modifier les opérations de mon entreprise dans ce sens.</t>
  </si>
  <si>
    <t>Concentrez-vous vos énergies à bâtir des partenariats d’affaires et communautaires afin de mettre en valeur vos activités de vente directe?</t>
  </si>
  <si>
    <t>Je participe activement à des activités organisées par la communauté ou l’industrie afin de développer mon entreprise et de participer au soutien de la communauté (à savoir, Ontario Farm Fresh Marketing Association, Farmers’ Markets Ontario, groupes communautaires locaux, associations d’entreprises).</t>
  </si>
  <si>
    <t>J’aimerais établir des partenariats afin d’aider mon entreprise à se développer.</t>
  </si>
  <si>
    <t>Je préfère travailler seul.</t>
  </si>
  <si>
    <t>RENDEMENT</t>
  </si>
  <si>
    <t>Êtes-vous satisfait de votre rendement financier?</t>
  </si>
  <si>
    <t>Je suis satisfait du rendement financier de mon entreprise.</t>
  </si>
  <si>
    <t>J’ai besoin d’améliorer certains aspects de mon entreprise pour être satisfait de mon rendement financier.</t>
  </si>
  <si>
    <t>Je connais mon rendement financier.</t>
  </si>
  <si>
    <t>AUGMENTER LE FLUX DE TRÉSORERIE</t>
  </si>
  <si>
    <t>Pouvez-vous payer vos créanciers en temps voulu et pourvoir aux besoins de votre famille?</t>
  </si>
  <si>
    <t>Je peux payer mes créanciers en temps voulu et j’ai assez de revenus pour pourvoir aux besoins de ma famille.</t>
  </si>
  <si>
    <t>J’ai de la difficulté à payer mes créanciers en temps voulu et je parviens à peine à pourvoir aux besoins de ma famille.</t>
  </si>
  <si>
    <t>Je paie mes créanciers en retard et je ne parviens pas à pourvoir aux besoins de ma famille.</t>
  </si>
  <si>
    <t>Lorsque survient un problème de flux de trésorerie, pouvez-vous l’identifier et le gérer?</t>
  </si>
  <si>
    <t>Je contrôle régulièrement le flux de trésorerie de mon entreprise et je procède aux ajustements si besoin est.</t>
  </si>
  <si>
    <t>Tout déficit dans le flux de trésorerie découle d’un événement imprévu que je peux identifier et ajuster au besoin.</t>
  </si>
  <si>
    <t>Si mon flux de trésorerie est déficitaire, je ne sais pas si cela découle d’un événement imprévu ou d’un problème à plus long terme.</t>
  </si>
  <si>
    <t>Connaissez-vous les conséquences de dettes et d’investissements commerciaux futurs sur votre flux de trésorerie?</t>
  </si>
  <si>
    <t>Je comprends comment le service de la dette de mon entreprise affecte mon flux de trésorerie et ma capacité d’investir. Je sais comment calculer ma capacité de servir ma dette.</t>
  </si>
  <si>
    <t>Je sais que le terme « service de la dette » réfère à la capacité de mon entreprise à servir ma dette; toutefois, je ne sais pas faire les calculs appropriés.</t>
  </si>
  <si>
    <t>Je ne connais pas les conséquences du service de la dette sur mon flux de trésorerie et je ne sais pas faire les calculs appropriés.</t>
  </si>
  <si>
    <t>Exercez-vous un contrôle sur votre flux de trésorerie?</t>
  </si>
  <si>
    <t>Je fais des prévisions et vérifie le flux de trésorerie de mon entreprise tous les mois ou tous les trimestres.</t>
  </si>
  <si>
    <t>Je vérifie à l’occasion le flux de trésorerie de mon entreprise, mais mon système de tenue de dossiers ne me permet pas de le faire facilement.</t>
  </si>
  <si>
    <t>Je ne fais pas de prévisions et ne vérifie jamais le flux de trésorerie de mon entreprise. Je vérifie mes comptes bancaires ou ma marge de crédit.</t>
  </si>
  <si>
    <t>Connaissez-vous la différence entre flux de trésorerie et rentabilité?</t>
  </si>
  <si>
    <t>Je connais la différence entre flux de trésorerie et rentabilité et je surveille régulièrement la rentabilité de mon entreprise en me servant des états de revenus et de dépenses.</t>
  </si>
  <si>
    <t>Je sais ce que signifie rentabilité et m’efforce de générer un profit net chaque année – toutefois, je ne comprends pas pourquoi ma rentabilité devrait être calculée en plus de mon flux de trésorerie.</t>
  </si>
  <si>
    <t>Je ne vois pas pourquoi l’on doit calculer et surveiller la rentabilité d’une entreprise – je ne vois aucune différence entre la rentabilité et le flux de trésorerie.</t>
  </si>
  <si>
    <t>Votre entreprise est-elle rentable?</t>
  </si>
  <si>
    <t>Mon entreprise est actuellement rentable et je sais comment chaque aspect ou élément (bétail, maïs, soya, etc.) contribue à mes profits.</t>
  </si>
  <si>
    <t>Mes états financiers indiquent un profit net de mon entreprise, mais j’ai encore de la difficulté à payer mes créanciers. Je ne sais pas si tous les secteurs de mon entreprise génèrent un profit.</t>
  </si>
  <si>
    <t>Mon entreprise n’est pas rentable. Je ne vérifie pas la rentabilité des aspects ou éléments de mon entreprise et je ne peux donc pas savoir si mon entreprise est rentable.</t>
  </si>
  <si>
    <t>TAXATION</t>
  </si>
  <si>
    <t>Tenez-vous compte des conséquences des charges fiscales sur votre entreprise et demandez-vous l’avis d’un fiscaliste longtemps avant de prendre une décision?</t>
  </si>
  <si>
    <t>Je consulte mon conseiller fiscal pour connaître les conséquences des charges fiscales sur mon entreprise bien avant de prendre une décision sur de gros achats, si j’ai d’importants projets d’achat ou de vente, ou des investissements en capital.</t>
  </si>
  <si>
    <t>Je sais que c’est une bonne chose de connaître les conséquences des charges fiscales sur mon entreprise avant de prendre des décisions. Chaque année, je consulte mon conseiller fiscal pendant la période de déclaration des revenus. Nous discutons alors comment faire pour que je paie moins d’impôts.</t>
  </si>
  <si>
    <t>Je consulte mon conseiller fiscal pendant la période de déclaration des revenus mais je n’ai généralement aucun autre contact avec lui pendant le reste de l’année. Je n’ai pas de conseiller fiscal; je paie mes impôts et ne m’inquiète pas des conséquences des charges fiscales.</t>
  </si>
  <si>
    <t>STRUCTURE DU CAPITAL SOCIAL</t>
  </si>
  <si>
    <t>Avez-vous une description écrite claire de la structure actuelle de votre capital social ainsi qu’une liste des actifs de l’entreprise et/ou des compensations pour l’utilisation de ces actifs par l’entreprise?</t>
  </si>
  <si>
    <t>Il y a une description écrite claire de qui possède les actifs de l’entreprise, y compris toute compensation pour l’utilisation de ces actifs par l’entreprise.</t>
  </si>
  <si>
    <t>Je sais à qui appartient les principaux actifs mais je ne suis pas certain des compensations pour leur utilisation.</t>
  </si>
  <si>
    <t>Les propriétaires de l’entreprise ne sont pas certains de qui possède les actifs et n’ont pas discuté de compensations pour l’utilisation de ces actifs par l’entreprise.</t>
  </si>
  <si>
    <t>INVESTISSEMENT EN CAPITAL</t>
  </si>
  <si>
    <t>Avez-vous accès à des capitaux additionnels si vous en avez besoin?</t>
  </si>
  <si>
    <t>Je peux obtenir des capitaux additionnels en utilisant ma marge de crédit ou des prêts sur l’équité de mon entreprise agricole. J’ai de bonnes relations avec mon prêteur et je connais d’autres sources de financement.</t>
  </si>
  <si>
    <t>Je sais qu’avoir accès à des capitaux est important pour le succès d’une entreprise – toutefois, je ne suis pas sûr d’obtenir des capitaux additionnels si j’en ai besoin. Je ne communique avec mon prêteur que lorsque j’en ai besoin.</t>
  </si>
  <si>
    <t>Je ne sais pas si je peux obtenir des capitaux additionnels. Jen n’en ai pas discuté avec mon prêteur.</t>
  </si>
  <si>
    <t>Connaissez-vous l’avoir net de votre entreprise?</t>
  </si>
  <si>
    <t>Je surveille l’avoir net de mon entreprise par le biais de mon bilan. Mon avoir net a augmenté au cours des cinq dernières années.</t>
  </si>
  <si>
    <t>Je ne connais pas exactement l’avoir net de mon entreprise, mais je crois qu’il s’est accru en fonction de l’augmentation de l’évaluation foncière des terrains.</t>
  </si>
  <si>
    <t>Je ne connais pas l’avoir net de mon entreprise.</t>
  </si>
  <si>
    <t>Avez-vous une stratégie d’investissement en capital?</t>
  </si>
  <si>
    <t>J’ai un plan de remplacement de l’équipement et d’investissement de nouveaux capitaux basé sur les dossiers de réparations et de fiabilité de mes équipements, et sur la capacité de mon entreprise à servir sa dette.</t>
  </si>
  <si>
    <t>Je sais généralement quand mes actifs doivent être remplacés. Je les remplace au besoin et lorsque mon flux de trésorerie me le permet.</t>
  </si>
  <si>
    <t>Je n’ai pas de stratégie d’investissement en capital. En règle générale, je remplace mes actifs lorsqu’ils sont irréparables.</t>
  </si>
  <si>
    <t>Est-ce que votre système de tenue de dossiers financiers vous fournit l’information requise pour prendre des décisions?</t>
  </si>
  <si>
    <t>Mes dossiers me procurent l’information nécessaire à mon entreprise en temps opportune. L’information est recueillie et enregistrée dans le cadre de mon processus de planification,
ET
Je comprends comment elle est enregistrée et résumée, et je consulte mes dossiers avant de prendre une décision.</t>
  </si>
  <si>
    <t>Mes dossiers me procurent des renseignements utiles sur mon entreprise. Je les complète habituellement en fin d’année. Et j'’utilise mes dossiers pour connaître le rendement de l’année précédente.</t>
  </si>
  <si>
    <t>Mes dossiers ne me sont pas très utiles parce qu’ils ne sont pas dans un format qui me permet d’analyser le rendement de mon entreprise au cours des années précédentes.</t>
  </si>
  <si>
    <t>Avez-vous des ententes écrites pour l’entreprise?</t>
  </si>
  <si>
    <t>Nous avons des ententes écrites et à jour. Tous les propriétaires de l’entreprise connaissent ces ententes et comment elles s’appliquent à l’entreprise.</t>
  </si>
  <si>
    <t>Les ententes écrites ont été élaborées il y a au moins cinq ans.La plupart des propriétaires de l’entreprise ont une connaissance générale de ces ententes.</t>
  </si>
  <si>
    <t>Il n’y a aucune entente écrite pour l’entreprise.</t>
  </si>
  <si>
    <t>Avez-vous établi des objectifs financiers pour votre entreprise?</t>
  </si>
  <si>
    <t>J’ai établi par écrit des objectifs financiers pour mon entreprise agricole et je mets en place un plan d’action sur la façon dont nous atteindrons ces objectifs.</t>
  </si>
  <si>
    <t>J’ai des objectifs financiers d’application générale pour mon entreprise et je m’efforce d’effectuer des changements pour atteindre ces objectifs.</t>
  </si>
  <si>
    <t>Je n’ai pas établi d’objectifs financiers pour mon entreprise.</t>
  </si>
  <si>
    <t>Avez-vous des repères financiers pour faire des mesures comparatives?</t>
  </si>
  <si>
    <t>J'établis des indices de comparaison à partir de mes dossiers de la dernière année, et j’utilise les indices-repères de l’industrie pour divers secteurs de mes activités de production. J’utilise ces repères pour mesurer le rendement de mon entreprise.</t>
  </si>
  <si>
    <t>Je fais le relevé de mon rendement de la dernière année et je le compare aux données de l’année courante.</t>
  </si>
  <si>
    <t>Je n’utilise pas d’indices de comparaison pour analyser mon entreprise.</t>
  </si>
  <si>
    <t>GESTION DU RISQUE</t>
  </si>
  <si>
    <t>Avez-vous établi un plan de gestion pour vos risques financiers?</t>
  </si>
  <si>
    <t>J’ai identifié et évalué mes risques financiers. J’utilise les outils disponibles dans les secteurs public et privé pour minimiser les risques au besoin.</t>
  </si>
  <si>
    <t>Je réalise qu’il existe de nombreux risques financiers dans une entreprise comme la mienne, mais je ne crois pas avoir fait assez ou utilisé tous les outils nécessaires pour en minimiser les effets.</t>
  </si>
  <si>
    <t>Je n’ai jamais envisagé les risques financiers de mon entreprise et je ne connais pas les outils disponibles pour en faire la gestion.</t>
  </si>
  <si>
    <t>Avez-vous un bilan de la juste valeur marchande indiquant chaque année les actifs et les responsabilités de l’entreprise?</t>
  </si>
  <si>
    <t>Nous préparons un bilan annuel de la juste valeur marchande en indiquant chaque année les actifs et les responsabilités de l’entreprise.</t>
  </si>
  <si>
    <t>Je crois qu’il est important d’avoir un bilan à jour indiquant la juste valeur marchande, mais ce bilan n’est pas préparé chaque année.</t>
  </si>
  <si>
    <t>Je ne connais pas la juste valeur marchande des actifs ou des responsabilités de l’entreprise.</t>
  </si>
  <si>
    <t>RESSOURCES ET COMPÉTENCES</t>
  </si>
  <si>
    <t>Avez-vous les connaissances et les compétences nécessaires pour prendre des décisions efficaces en matière de gestion financière?</t>
  </si>
  <si>
    <t>Je possède les connaissances et les compétences nécessaires pour prendre des décisions éclairées en matière de gestion financière pour l’entreprise.</t>
  </si>
  <si>
    <t>J’ai de la difficulté à prendre des décisions financières et j’ai souvent d’autres problèmes pressants dont je dois m’occuper.</t>
  </si>
  <si>
    <t>Je consacre très peu de temps à la gestion financière. Je crois que si je m’occupe de la production de mon entreprise, l’aspect financier prendra soin de lui-même.</t>
  </si>
  <si>
    <t>Sommaire d’évaluation des hautes priorités</t>
  </si>
  <si>
    <t>Avez-vous un plan formel écrit de gestion des ressources humaines?</t>
  </si>
  <si>
    <t>J’ai un plan écrit pour gérer les ressources humaines.</t>
  </si>
  <si>
    <t>J’ai un plan d’ensemble pour gérer les ressources humaines mais il n’est pas par écrit.</t>
  </si>
  <si>
    <t>Je n’ai pas pas de plan ni de processus pour gérer les ressources humaines.</t>
  </si>
  <si>
    <t>CONFORMITÉ AUX RÈGLEMENTS</t>
  </si>
  <si>
    <t>Connaissez-vous les règlements sur la maind’oeuvre agricole, y compris les membres de la famille travaillant pour l’entreprise?</t>
  </si>
  <si>
    <t>Notre équipe de gestion connaît bien les règlements sur la main-d’oeuvre agricole, y compris les membres de la famille travaillant pour l’entreprise.</t>
  </si>
  <si>
    <t>Nous savons qu’il existe des règlements à cet effet mais nous ne sommes pas toujours sûrs qu’ils s’appliquent à notre ferme.</t>
  </si>
  <si>
    <t>Nous nous renseignons sur les règlements lorsque des problèmes surgissent. Nous ne considérons pas que les membres de la famille font partie de la main-d’oeuvre.</t>
  </si>
  <si>
    <t>Je surveille régulièrement tout changement pour m’assurer que je me conforme aux règlements, y compris ceux de l’Agence du Revenu du Canada, de la Loi sur les normes d’emploi, de la Loi sur la santé et la sécurité au travail, de l’assurance-emploi et du Régime de pensions du Canada.</t>
  </si>
  <si>
    <t>J’essaie de me tenir au courant des changements et de mes obligations mais ce n’est pas toujours facile.</t>
  </si>
  <si>
    <t>Vous conformezvous aux obligations réglementaires concernant les employés?</t>
  </si>
  <si>
    <t>Je me fie aux inspecteurs du gouvernement et aux associations de l’industrie pour me garder au courant des changements et de mes obligations.</t>
  </si>
  <si>
    <t>Connaissez-vous les règlements sur la sécurité à la ferme?</t>
  </si>
  <si>
    <t>Je vérifie régulièrement les nouveaux règlements pour m’assurer que je m’y conforme. Nous avons un plan de sécurité à la ferme.</t>
  </si>
  <si>
    <t>J’essaie de me garder au courant des règlements. Je ne sais pas vraiment ce qu’est un plan de sécurité à la ferme.</t>
  </si>
  <si>
    <t>Je n’ai pas le temps de m’inquiéter de la sécurité à la ferme. Nos employés savent ce qui est sécuritaire ou non.</t>
  </si>
  <si>
    <t>Vous conformez-vous aux règlements sur la sécurité à la ferme?</t>
  </si>
  <si>
    <t>Je surveille régulièrement l’entrée en vigueur de nouveaux règlements pour m’assurer que nous sommes conformes. J’encourage activement nos employés à respecter ces règlements.</t>
  </si>
  <si>
    <t>J’essaie de me garder au courant des changements et de mes obligations mais ce n’est pas facile. Je devrais m’efforcer davantage de renseigner et former mes employés sur la sécurité à la ferme.</t>
  </si>
  <si>
    <t>Je sais ce que je peux faire et ce qui est dangereux. Je me fie aux inspecteurs et aux manuels pour l’équipement.</t>
  </si>
  <si>
    <t>Faites-vous les retenues salariales et les versements nécessaires?</t>
  </si>
  <si>
    <t>Je fais les retenues salariales et les versements nécessaires.</t>
  </si>
  <si>
    <t>Je pense que nous faisons les retenues salariales et les versements nécessaires.</t>
  </si>
  <si>
    <t>Je ne sais pas si je fais le retenues salariales et les versements nécessaires.</t>
  </si>
  <si>
    <t>PLANIFICATION DU PERSONNEL</t>
  </si>
  <si>
    <t>Votre entreprise agricole a-t-elle un plan de recrutement et des descriptions d’emploi?</t>
  </si>
  <si>
    <t>Notre ferme a un processus de planification à long terme pour répondre aux besoins d’effectifs. Nous avons un plan et des descriptions d’emploi.</t>
  </si>
  <si>
    <t>Notre ferme a une idée de qui elle a besoin et pour quel emploi. Nous n’avons pas de plan écrit.</t>
  </si>
  <si>
    <t>Nous embauchons du monde quand nous en avons besoin.</t>
  </si>
  <si>
    <t>Avez-vous un manuel sur les ressources humaines qui décrit les rôles, responsabilités, processus et procédures?</t>
  </si>
  <si>
    <t>J’ai un manuel qui décrit les rôles, responsabilités, processus et procédures.</t>
  </si>
  <si>
    <t>Je connais les rôles, responsabilités, processus et procédures. Je n’ai pas de manuel à ce sujet.</t>
  </si>
  <si>
    <t>Nous ne disposons pas d’un processus de gestion des ressources humaines.</t>
  </si>
  <si>
    <t>La ferme dispose-telle des compétences appropriées en matière de gestion et de supervision?</t>
  </si>
  <si>
    <t>La ferme dispose des compétences appropriées en matière de gestion et de supervision pour atteindre ses buts.</t>
  </si>
  <si>
    <t>Je crois que la ferme dispose des compétences appropriées en matière de gestion et de supervision.</t>
  </si>
  <si>
    <t>Je ne sais pas quelles sont les compétences dont nous avons besoin pour bien gérer la ferme.</t>
  </si>
  <si>
    <t>Existe-t-il des procédures bien définies, y compris des manuels pour les employés et l’équipe de gestion?</t>
  </si>
  <si>
    <t>Il y a des manuels et des procédures bien définies pour les employés et l’équipe de gestion. Les procédures sont écrites et de la formation est fournie.</t>
  </si>
  <si>
    <t>Il y a quelques procédures définies mais elles ne sont pas écrites.</t>
  </si>
  <si>
    <t>Nous ne suivons pas vraiment de procédures définies.</t>
  </si>
  <si>
    <t>Fournissez-vous une orientation ainsi que des possibilités de formation aux employés?</t>
  </si>
  <si>
    <t>Nous encourageons les employés à parfaire leurs connaissances et compétences. Nous avons un programme d’orientation et de formation et des descriptions d’emploi.</t>
  </si>
  <si>
    <t>De la formation est fournie, selon les besoins.</t>
  </si>
  <si>
    <t>Les employés apprennent en travaillant, selon les besoins, et on s’attend à ce qu’ils suivent l’exemple des autres.</t>
  </si>
  <si>
    <t>Offrez-vous des mesures d’encouragement pour motiver vos employés?</t>
  </si>
  <si>
    <t>Je fournis des mesures d’encouragement efficaces pour motiver les employés.</t>
  </si>
  <si>
    <t>Je fournis quelques mesures d’encouragement pour motiver les employés et atteindre les buts de l’entreprise.</t>
  </si>
  <si>
    <t>Je n’ai pas de mesure d’encouragement pour motiver les employés.</t>
  </si>
  <si>
    <t>Évaluez-vous le rendement de vos employés?</t>
  </si>
  <si>
    <t>Nous effectuons régulièrement des évaluations du rendement et tenons compte des buts personnels et professionnels.</t>
  </si>
  <si>
    <t>Nous évaluons le rendement à l’occasion – généralement lorsqu’un problème survient.</t>
  </si>
  <si>
    <t>Les employés connaissent leurs tâches et savent qu’elles peuvent changer. Je ne fais pas d’évaluation formelle de leur rendement.</t>
  </si>
  <si>
    <t>COMMUNICATIONS</t>
  </si>
  <si>
    <t>Est-ce que vous communiquez avec les membres de votre famille et/ou vos employés et fournissez une rétroaction?</t>
  </si>
  <si>
    <t>Nous avons une communication bidirectionnelle régulière. Ils sont au courant des procédures et processus, y compris tout changement.</t>
  </si>
  <si>
    <t>Je partage parfois ce qui se passe à la ferme. J’essaie d‘informer les membres de la famille et les employés des changements.</t>
  </si>
  <si>
    <t>C’est ma ferme. J’avise les gens selon les besoins.</t>
  </si>
  <si>
    <t>CONCILIATION TRAVAIL-VIE</t>
  </si>
  <si>
    <t>Comment gérez-vous les conflits sur votre ferme?</t>
  </si>
  <si>
    <t>Les conflits sont inévitables et je m’en occupe immédiatement, tant sur le plan personnel que professionnel.</t>
  </si>
  <si>
    <t>Je m’occupe uniquement des conflits qui risquent de me coûter de l’argent et je laisse aux autres le soin de se charger des autres conflits.</t>
  </si>
  <si>
    <t>J’ignore les conflits.</t>
  </si>
  <si>
    <t>Favorisez-vous une conciliation de la vie et du travail pour vousmême et votre équipe (partenaires, famille et personnel)?</t>
  </si>
  <si>
    <t>J’ai pris des mesures pour assurer une bonne conciliation de la vie et du travail pour moi-même et toute l’équipe. Les gérants, membres de la famille et employés ne se sentent pas coupables de prendre des congés.</t>
  </si>
  <si>
    <t>Il serait plaisant de prendre des congés du travail mais cela arrive rarement, seulement lorsque le travail ralentit. Même lorsque nous sommes en congé, nous surveillons les affaires de loin.</t>
  </si>
  <si>
    <t>Passer du temps loin de l’entreprise n’est pas une priorité.</t>
  </si>
  <si>
    <t>RESSOURCES HUMAINES</t>
  </si>
  <si>
    <t>GÉRANCE ENVIRONNEMENTALE</t>
  </si>
  <si>
    <t>Avez-vous complété le plan d’action de l’édition la plus récente du Manuel du Plan agroenvironnemental?</t>
  </si>
  <si>
    <t>J’ai complété le plan d’action de l’édition la plus récente du Manuel du Plan agroenvironnemental et je suis mon plan d’action.</t>
  </si>
  <si>
    <t>J’ai complété le plan d’action de l’édition la plus récente du Manuel du Plan agroenvironnemental, mais je ne suis pas mon plan d’action. J’ai complété une édition précédente et je m’y suis conformé.</t>
  </si>
  <si>
    <t>Je n’ai jamais complété le Plan agroenvironnemental et je n’ai pas de plan d’action.</t>
  </si>
  <si>
    <t>Vos pratiques agricoles promeuventelles la gérance de l’environnement et surveillez-vous les dossiers de la ferme (p. ex. : analyse du sol/fumier, utilisation d’engrais/de fumier, entreposage de carburant) pour assurer la réalisation des buts de gérance?</t>
  </si>
  <si>
    <t>Mes pratiques agricoles comprennent la gérance environnementale des terres (prévention de l’érosion du sol et amélioration de la structure et de la fertilité du sol), des eaux souterraines et de surface, de la qualité de l’air, des terres boisées et de la faune. J’utilise les dossiers de la ferme pour surveiller ces pratiques.</t>
  </si>
  <si>
    <t>Certaines de mes pratiques agricoles comprennent la gérance environnementale, mais je n’ai pas surveillé ou évalué toutes mes pratiques.</t>
  </si>
  <si>
    <t>Je n’ai pas de pratiques agricoles intentionnellement axées sur la gérance environnementale. Je ne garde pas de dossiers à la ferme pour surveiller la gérance de l’environnement.</t>
  </si>
  <si>
    <t>Avez-vous complété un plan et/ou une stratégie de gestion des éléments nutritifs, le cas échéant?</t>
  </si>
  <si>
    <t>J’ai complété un plan et/ou une stratégie de gestion des éléments nutritifs et je m’y conforme.</t>
  </si>
  <si>
    <t>J’ai complété un plan et/ou une stratégie de gestion des éléments nutritifs mais je ne m’y conforme pas toujours.</t>
  </si>
  <si>
    <t>Je n’ai pas complété un plan et/ou une stratégie de gestion des éléments nutritifs.</t>
  </si>
  <si>
    <t>Utilisez-vous les services d’un conseiller en gérance environnementale (p. ex. : consultant pour le Plan de gestion des éléments nutritifs, consultant en production de cultures, expert forestier, consultant en boisés de ferme, spécialiste en conservation)?</t>
  </si>
  <si>
    <t>J’utilise régulièrement les services de conseillers en gérance environnementale qui m’aident à améliorer mon entreprise : en m’aidant à clarifier les objectifs de gestion environnementale, en identifiant les points à améliorer,
ET
en fournissant des solutions techniques,
ET
en offrant information et formation,
ET
en offrant des solutions rentables.</t>
  </si>
  <si>
    <t>J’utilise les services de conseillers en gérance environnementale de temps à autre ou seulement en période de crise.</t>
  </si>
  <si>
    <t>Je n’utilise pas les services de conseillers en gérance environnementale.</t>
  </si>
  <si>
    <t>La sécurité et la conformité aux règlements</t>
  </si>
  <si>
    <t>Votre équipe a-t-elle accès à de la formation ou de l’information sur la sécurité à la ferme?</t>
  </si>
  <si>
    <t>Mon équipe a accès à de la formation ou de l’information. Des pratiques générales de sécurité à la ferme sont en place et sont surveillées.</t>
  </si>
  <si>
    <t>J’élabore présentement un plan de sécurité à la ferme et je suis en train de fournir de l’information à mon équipe.</t>
  </si>
  <si>
    <t>Je ne suis pas sûr de ce que je dois faire pour assurer la sécurité à la ferme.</t>
  </si>
  <si>
    <t>Votre ferme a-t-elle les permis et certificats en vigueur (p. ex. : permis de prélèvement d’eau d’irrigation, stratégie et/ ou plan de gestion des éléments nutritifs, cours sur l’emploi sécuritaire de pesticides par l’agriculteur)?</t>
  </si>
  <si>
    <t>Mon entreprise a tous les permis et certificats nécessaires pour se conformer aux règlements en vigueur.</t>
  </si>
  <si>
    <t>Mon entreprise n’a pas tous les permis et certificats nécessaires pour se conformer aux règlements en vigueur mais je suis au courant de ces exigences et je suis présentement en train de les obtenir.</t>
  </si>
  <si>
    <t>Mon entreprise n’a pas tous les permis et certificats nécessaires.Je ne sais pas quels sont les permis ou les certificats nécessaires aux opérations de mon entreprise.</t>
  </si>
  <si>
    <t>Les travailleurs de votre ferme ont-ils tous les permis et certificats approuvés, le cas échéant?</t>
  </si>
  <si>
    <t>Mes travailleurs ont tous les permis et certificats requis pour se conformer aux règlements en vigueur.</t>
  </si>
  <si>
    <t>Mes travailleurs n’ont pas tous les permis et certificats requis pour se conformer aux règlements en vigueur mais ils sont présentement en train de les obtenir et je suis au courant de cette exigence.</t>
  </si>
  <si>
    <t>Mes travailleurs n’ont pas tous les permis et certificats requis pour se conformer aux règlements en vigueur.Je ne suis pas certain des permis et certificats requis pour ma ferme.</t>
  </si>
  <si>
    <t>Gestion du risque potentiel des activités agricoles sur le voisinage</t>
  </si>
  <si>
    <t>Êtes-vous conscient de l’incidence potentielle de vos activités agricoles sur le voisinage (p. ex. : odeurs, bruit, vibration, mouches, fumée, lumières et poussière)?</t>
  </si>
  <si>
    <t>Je suis conscient de l’incidence potentielle de mes activités agricoles et j’utilise les pratiques de gestion optimales recommandées par mon industrie.</t>
  </si>
  <si>
    <t>Je suis conscient de l’incidence potentielle de mes activités agricoles et j’utilise certaines pratiques agricoles de gestion optimales générales.</t>
  </si>
  <si>
    <t>Je ne suis pas conscient de l’incidence potentielle de mes activités agricoles.</t>
  </si>
  <si>
    <t>Faites-vous des efforts afin de minimiser l’incidence de vos activités agricoles sur le voisinage (p. ex. : odeurs, bruit, vibration, mouches, fumée, lumières et poussière) et communiquez-vous avec vos voisins pour prévenir les conflits?</t>
  </si>
  <si>
    <t>J’essaie de minimiser l’incidence de mes activités agricoles et je communique à l’avance avec mes voisins (comme avant d’épandre du fumier). J’essaie de trouver des solutions qui plaisent à tous en cas de conflit.</t>
  </si>
  <si>
    <t>Je communique seulement avec mes voisins au sujet de mes pratiques agricoles s’il y a une plainte et je n’essaie pas toujours de résoudre le problème.</t>
  </si>
  <si>
    <t>Je ne pense jamais à l’incidence possible de mes pratiques agricoles.</t>
  </si>
  <si>
    <t>PARTICIPATION COMMUNAUTAIRE</t>
  </si>
  <si>
    <t>Quel est le niveau de participation communautaire de votre entreprise?</t>
  </si>
  <si>
    <t>Mon entreprise est reconnue pour participer à des événements et des projets communautaires en fournissant temps, expertise et commandite.</t>
  </si>
  <si>
    <t>Mon entreprise fournit du temps, de l’expertise et une commandite limités aux événements et projets communautaires.</t>
  </si>
  <si>
    <t>Mon entreprise ne participe pas aux projets communautaires.</t>
  </si>
  <si>
    <t>Si vous achetez des produits et des services locaux, fournissez des produits aux marchés locaux ou embauchez des travailleurs locaux dans votre entreprise agricole, votre communauté le sait-elle?</t>
  </si>
  <si>
    <t>Mon entreprise est reconnue pour embaucher des travailleurs locaux, acheter des produits locaux ou approvisionner des marchés locaux.Je fais la promotion de notre engagement communautaire pour commercialiser mon entreprise.</t>
  </si>
  <si>
    <t>Mon entreprise est reconnue pour embaucher certains travailleurs locaux, acheter certains produits locaux ou approvisionner certains marchés locaux.</t>
  </si>
  <si>
    <t>Ma communauté ne sait pas que mon entreprise achète des produits locaux, embauche des travailleurs locaux ou approvisionne des marchés locaux. Je n’ai jamais pensé que ceci pourrait être une bonne façon de commercialiser mon entreprise.</t>
  </si>
  <si>
    <t>Surveillez-vous les problèmes de la communauté qui peuvent nuire à votre entreprise et aidez-vous à trouver des solutions?</t>
  </si>
  <si>
    <t>Je surveille les problèmes de la communauté en participant à la vie communautaire et j’essaie de trouver des solutions constructives à ces problèmes en représentant bénévolement les intérêts agricoles.</t>
  </si>
  <si>
    <t>Je surveille les problèmes de la communauté en participant à la vie communautaire mais je ne suis pas toujours au courant des choses qui peuvent affecter ma ferme.</t>
  </si>
  <si>
    <t>Je ne surveille pas ce qui se passe dans la communauté et je ne participe pas à la résolution de problèmes communautaires.</t>
  </si>
  <si>
    <t>Utilisez-vous les réseaux d’entreprises locales au profit de votre entreprise?</t>
  </si>
  <si>
    <t>Je participe aux réseaux d’entreprises locales et ces relations d’affaires profitent à mon entreprise.</t>
  </si>
  <si>
    <t>J’utilise parfois les réseaux d’entreprises locales pour le bien de ma ferme.</t>
  </si>
  <si>
    <t>Je n’ai pas accès aux réseaux d’entreprises locales.</t>
  </si>
  <si>
    <t>Profitez-vous des occasions fournies par votre participation à des projets de la communauté qui pourraient bénéficier à votre personnel et à vous-même (événements, formation et autre perfectionnement personnel, etc.)?</t>
  </si>
  <si>
    <t>Je prends part aux projets communautaires et exploite les possibilités uniques qu’ils génèrent. J’encourage fortement mes employés à appuyer ces organismes et à participer aux événements.</t>
  </si>
  <si>
    <t>Je prends part à certains projets communautaires et bénéficie de cette expérience, mais je n’utilise pas les possibilités de formation générées par ces projets pour mon personnel.</t>
  </si>
  <si>
    <t>Je ne participe pas aux projets communautaires.</t>
  </si>
  <si>
    <t>Appuyez-vous les activités de la communauté avec du temps/des ressources (p. ex. : temps libre pour recueillir des fonds, dons de fonds ou de produits pour soutenir les activités de vos employés)?</t>
  </si>
  <si>
    <t>J’alloue du temps et des ressources pour la participation communautaire.</t>
  </si>
  <si>
    <t>Si des membres de la famille ou du personnel me demandaient d’appuyer leur participation communautaire, je le permettrais.</t>
  </si>
  <si>
    <t>Je n’alloue pas de temps ou de ressources pour la participation communautaire.</t>
  </si>
  <si>
    <t>PARTICIPATION AUPRÈS DE L’INDUSTRIE</t>
  </si>
  <si>
    <t>Faites-vous partie des solutions de l’industrie et allouez-vous assez de temps/ressources pour participer aux initiatives de l’industrie?</t>
  </si>
  <si>
    <t>J’essaie de trouver des solutions constructives aux problèmes de l’industrie et je représente les intérêts agricoles. J’encourage la participation auprès de l’industrie en allouant du temps/ des ressources.</t>
  </si>
  <si>
    <t>Je participe parfois aux initiatives de l’industrie. Si ma famille ou mon personnel me demandait d’appuyer leur participation, je le ferais mais ce n’est pas quelque chose que j’encourage activement.</t>
  </si>
  <si>
    <t>Je ne participe pas à la résolution des problèmes de l’industrie.Je ne suis pas certain que du temps passé à participer aux initiatives de l’industrie influerait positivement sur ma ferme.</t>
  </si>
  <si>
    <t>Utilisez-vous les réseaux de l’industrie pour surveiller les enjeux qui peuvent affecter votre ferme (p. ex. : nouvelles technologies et normes, nouveaux règlements, commerce, réseaux de marchés)?</t>
  </si>
  <si>
    <t>Je me sers de la participation auprès de l’industrie pour surveiller les tendances et les enjeux de l’industrie, ET j’applique l’information à mes propres activités agricoles.</t>
  </si>
  <si>
    <t>Je me sers de la participation auprès de l’industrie pour suivre de près certains enjeux qui y sont liés, mais je n’applique pas l’information recueillie à mes propres activités agricoles.</t>
  </si>
  <si>
    <t>Je ne fais pas partie des réseaux de l’industrie et je ne surveille pas les questions relatives à l’industrie.</t>
  </si>
  <si>
    <t>Connaissez-vous les codes de pratique pour les animaux d’élevage, et spécialement ceux qui s’appliquent aux espèces dans votre ferme?</t>
  </si>
  <si>
    <t>Je connais les codes de pratique et je m’assure que nous les appliquons tous dans notre ferme.</t>
  </si>
  <si>
    <t>Je sais qu’il existe des codes de pratique. Je prévois les appliquer pour les espèces pertinentes dans ma ferme.</t>
  </si>
  <si>
    <t>Je ne connais pas les codes de pratique.</t>
  </si>
  <si>
    <t>Comprenez-vous le rôle du traitement éthique et sans cruauté des animaux d’élevage?</t>
  </si>
  <si>
    <t>Je comprends le rôle du traitement éthique et sans cruauté des animaux d’élevage. Je surveille les tendances au niveau des consommateurs, de la loi et de l’industrie et j’applique les pratiques de gestion optimales pertinentes pour ma ferme.</t>
  </si>
  <si>
    <t>Je comprends l’importance du traitement éthique et sans cruauté des animaux d’élevage. Je ne surveille pas activement les tendances au niveau des consommateurs, de la loi et de l’industrie et je ne suis pas certain des pratiques de gestion optimales pertinentes pour ma ferme.</t>
  </si>
  <si>
    <t>Je ne comprends pas l’importance du traitement éthique et sans cruauté des animaux d’élevage.</t>
  </si>
  <si>
    <t>Comprenez-vous l’importance de la santé végétale et/ou de la santé et du bien-être des animaux pour votre ferme?</t>
  </si>
  <si>
    <t>Je mets activement en oeuvre un plan écrit pour ma ferme.</t>
  </si>
  <si>
    <t>Je comprends l’importance de la santé végétale et/ou de la santé et du bien-être des animaux mais je n’ai pas étudié comment ceci peut affecter ma ferme.</t>
  </si>
  <si>
    <t>Je ne comprends pas vraiment la santé végétale et/ ou la santé et le bien-être des animaux.</t>
  </si>
  <si>
    <t>Comprenez-vous comment la santé végétale et/ou la santé et le bien-être des animaux influent sur votre secteur ou votre chaîne de valeur?</t>
  </si>
  <si>
    <t>Je comprends le rapport et l’incidence de la santé végétale et/ou de la santé et du bien-être des animaux sur mon secteur et ma chaîne de valeur.</t>
  </si>
  <si>
    <t>J’ai de la difficulté à comprendre le rapport et l’incidence de la santé végétale et/ou de la santé et du bien-être des animaux sur mon secteur et ma chaîne de valeur.</t>
  </si>
  <si>
    <t>ÉVALUATION GLOBALE</t>
  </si>
  <si>
    <t>Votre entreprise agricole dispose-t-elle déjà d’un plan de succession par écrit?</t>
  </si>
  <si>
    <t>Oui, mon plan traite du transfert de gestion et des titres de propriété, ET de planification d’urgence (y compris documents juridiques, testament et procuration),
ET
des questions de cycle de vie et de communications entre les membres de la famille,
ET
de la gestion et de la rentabilité de l’entreprise,
ET
de la structure de l’entreprise,
ET
du choix du successeur et de sa formation, et de l’aspect fiscal.</t>
  </si>
  <si>
    <t>J’ai commencé à dresser un plan mais il n’est pas encore formel. J’ai traité seulement certains des éléments d’un plan formel écrit de succession.</t>
  </si>
  <si>
    <t>Je n’ai pas de plan formel écrit de succession.</t>
  </si>
  <si>
    <t>PLANIFICATION D’URGENCE</t>
  </si>
  <si>
    <t>Avez-vous un testament et une procuration à jour (préparés ou révisés dans les cinq dernières années)?</t>
  </si>
  <si>
    <t>Oui, le testament et la procuration sont à jour.</t>
  </si>
  <si>
    <t>Nous avons récemment mis à jour soit le testament, soit la procuration.</t>
  </si>
  <si>
    <t>Non, ni l’un ni l’autre de ces documents (testament et procuration) ne sont à jour. OU Je n’ai pas de testament ou de procuration.</t>
  </si>
  <si>
    <t>Avez-vous élaboré un plan d’urgence en cas de décès, de divorce, d’invalidité, de désaccord ou de désastre?</t>
  </si>
  <si>
    <t>J’ai élaboré un plan d’urgence pour toute une gamme de situations, y compris décès, divorce, invalidité, désaccord et désastre.</t>
  </si>
  <si>
    <t>J’ai élaboré un plan d’urgence pour certaines situations.</t>
  </si>
  <si>
    <t>Non, je n’ai élaboré aucun plan d’urgence.</t>
  </si>
  <si>
    <t>Avez-vous prévu au budget les coûts associés à la planification de votre plan d’urgence (y compris les documents juridiques)?</t>
  </si>
  <si>
    <t>Oui, j’ai prévu au budget tous les coûts associés à l’élaboration de notre plan d’urgence.</t>
  </si>
  <si>
    <t>J’ai prévu au budget un certain montant pour les coûts associés à l’élaboration d’un plan d’urgence.</t>
  </si>
  <si>
    <t>Non, je n’ai prévu aucun montant au budget en vue d’un plan d’urgence.</t>
  </si>
  <si>
    <t>SUCCESSION : CYCLE DE VIE DE L’ENTREPRISE FAMILIALE</t>
  </si>
  <si>
    <t>La succession représente-t-elle une préoccupation pour votre entreprise actuellement?</t>
  </si>
  <si>
    <t>La succession représente une préoccupation pour l’entreprise. Propriétaire(s) actuel(s) : J’examine des options pour prendre la relève.OU Successeur(s) : Je veux jouer un plus grand rôle au sein de l’entreprise et les discussions relatives à la succession doivent commencer ou ont déjà commencé.</t>
  </si>
  <si>
    <t>Propriétaire(s) actuel(s) : Je n’en suis pas sûr.OU Il se peut que quelqu’un soit intéressé à prendre la relève, mais il est trop tôt pour en être sûr. Successeur(s) : Je ne suis pas certain de vouloir faire partie de l’entreprise agricole.</t>
  </si>
  <si>
    <t>Propriétaire(s) actuel(s) : Non, je n’ai pas de plan pour l’avenir. OU Je ne pense pas à léguer mon entreprise à la prochaine génération, étant donné que je viens juste de commencer ma carrière. Successeur(s) : Je ne veux pas faire partie de l’entreprise agricole.</t>
  </si>
  <si>
    <t>GESTION, SITUATION FINANCIÈRE ET RENTABILITÉ DE L’ENTREPRISE</t>
  </si>
  <si>
    <t>Votre entreprise est-elle assez rentable ou assez souple pour permettre à une autre personne de s’y joindre?</t>
  </si>
  <si>
    <t>Mon entreprise est soit assez rentable soit assez souple pour permettre à une autre personne de s’y joindre.</t>
  </si>
  <si>
    <t>Je ne suis pas certain que mon entreprise soit assez rentable ou assez souple pour permettre à une autre personne de s’y joindre.</t>
  </si>
  <si>
    <t>Non, mon entreprise n’est présentement pas assez rentable ou assez souple pour permettre à une autre personne de s’y joindre.</t>
  </si>
  <si>
    <t>Avez-vous mis en place des pratiques ou des plans de gestion de l’entreprise visant à assurer ou à accroître le succès de l’entreprise dans l’avenir?</t>
  </si>
  <si>
    <t>Oui, j’ai des pratiques et/ou plans de gestion de l’entreprise bien en place pour maintenir ou accroître la rentabilité de l’entreprise afin d’assurer une succession harmonieuse.</t>
  </si>
  <si>
    <t>J’ai certaines pratiques et/ ou certains plans de gestion de l’entreprise en place pour maintenir ou accroître la rentabilité de l’entreprise mais pas assez pour répondre adéquatement aux besoins du plan de succession.</t>
  </si>
  <si>
    <t>Je n’ai pas de pratiques et/ ou de plans de gestion de l’entreprise en place pour maintenir ou accroître la rentabilité de l’entreprise et répondre aux besoins du plan de succession.</t>
  </si>
  <si>
    <t>Votre entreprise est-elle structurée de façon à envisager et à faciliter la succession/transition?</t>
  </si>
  <si>
    <t>Oui, notre entreprise a été structurée de manière à faciliter la succession/transition.</t>
  </si>
  <si>
    <t>Quoique notre entreprise soit structurée de manière à répondre aux besoins immédiats, nous ne savons pas si elle peut répondre aux impératifs de la succession.</t>
  </si>
  <si>
    <t>Non, notre entreprise n’a pas été structurée de façon à répondre aux impératifs de la succession.</t>
  </si>
  <si>
    <t>IMPÔTS</t>
  </si>
  <si>
    <t>Avez-vous pris en considération l’impôt lié à la succession/transition?</t>
  </si>
  <si>
    <t>Oui, nous sommes conscients et bien renseignés sur l’impôt lié à la succession.</t>
  </si>
  <si>
    <t>Nous avons une connaissance de base sur l’impôt lié à la succession, mais nous ne connaissons pas tous les détails.</t>
  </si>
  <si>
    <t>Non, nous ne connaissons rien à l’impôt lié à la succession.</t>
  </si>
  <si>
    <t>Avez-vous discuté de la succession/transition de la ferme avec un conseiller fiscal?</t>
  </si>
  <si>
    <t>Oui, nous avons discuté des détails de la succession avec un (des) fiscaliste(s).</t>
  </si>
  <si>
    <t>Il y a eu quelques discussions d’ordre général sur la succession avec un (des) fiscaliste(s), mais nous ne sommes pas entrés dans les détails.</t>
  </si>
  <si>
    <t>Non, je n’ai pas eu de discussion avec un ou des fiscaliste(s) au sujet de la succession.</t>
  </si>
  <si>
    <t>IDENTIFICATION DU SUCCESSEUR</t>
  </si>
  <si>
    <t>Avez-vous identifié un ou des successeurs éventuels et comment vous allez faire la transition?</t>
  </si>
  <si>
    <t>Propriétaire(s) actuel(s) : J’ai identifié un plan de transition qui peut comprendre un ou plusieurs successeurs qui ont obtenu ou sont en train d’obtenir les compétences requises,
ET
j’en ai avisé ma famille et mon équipe de gestion. Successeur(s) : Je planifie/nous planifions de prendre la relève de l’entreprise
ET
j’ai/nous avons obtenu ou sommes en train d’acquérir les compétences requises,
ET
mes parents m’en/nous en ont parlé, ainsi qu’à mes frères et soeurs.</t>
  </si>
  <si>
    <t>J’ai un plan en tête mais je ne l’ai pas encore communiqué à qui que ce soit.</t>
  </si>
  <si>
    <t>Propriétaire(s) actuel(s) : Je n’ai pas identifié de successeur ou pensé à la transition de l’entreprise. Je n’en ai pas avisé ma famille et mon équipe de gestion. Successeur(s) : Je ne sais pas si mes/nos parents ont identifié qui serait le(s) successeur(s) logique(s) de l’entreprise et ils n’en ont pas parlé à moi ou à mes frères et soeurs.</t>
  </si>
  <si>
    <t>Avez-vous identifié et évalué les connaissances et les compétences du successeur éventuel en matière de gestion?</t>
  </si>
  <si>
    <t>Propriétaire(s) actuel(s) : J’ai identifié et pleinement évalué les connaissances et les compétences du successeur éventuel en matière de gestion. Successeur(s) : Je connais les connaissances et les compétences de gestion nécessaires pour exploiter l’entreprise et j’en ai discuté avec mes parents ou les propriétaires actuels.</t>
  </si>
  <si>
    <t>Propriétaire(s) actuel(s) : J’ai procédé à une évaluation informelle des connaissances et des compétences du successeur éventuel en matière de gestion. Successeur(s) : Il y a eu une discussion informelle au sujet des connaissances et des compétences de gestion nécessaires pour exploiter l’entreprise.</t>
  </si>
  <si>
    <t>Propriétaire(s) actuel(s) : Je n’ai pas évalué les connaissances et les compétences du successeur éventuel en matière de gestion. Successeur(s) : Je ne connais pas les connaissances et les compétences de gestion nécessaires pour exploiter l’entreprise et je n’en ai pas discuté avec ma famille ou l’équipe de gestion.</t>
  </si>
  <si>
    <t>DÉVELOPPEMENT DE CONNAISSANCES ET DE COMPÉTENCES EN GESTION</t>
  </si>
  <si>
    <t>Avez-vous un plan de formation et de développement pour votre successeur (p. ex. : plan de formation du successeur) et une méthode d’évaluation de ses progrès?</t>
  </si>
  <si>
    <t>Nous avons un plan complet de formation du successeur.</t>
  </si>
  <si>
    <t>Nous avons quelques idées concernant la formation du successeur.</t>
  </si>
  <si>
    <t>Nous n’avons aucun plan de formation ou de développement pour le successeur.</t>
  </si>
  <si>
    <t>Avez-vous, avec votre famille, prévu au budget les coûts associés à la formation et au développement du ou des successeurs?</t>
  </si>
  <si>
    <t>Oui, nous avons préparé un budget adéquat pour la formation et le développement du (des) successeur(s) éventuel(s).</t>
  </si>
  <si>
    <t>Il existe un budget, mais le coût total associé à la formation et au développement du successeur n’est pas encore connu.</t>
  </si>
  <si>
    <t>Non, aucun budget n’a été créé pour la formation et le développement du (des) successeur(s).</t>
  </si>
  <si>
    <t>Avez-vous établi des mécanismes de résolution des conflits?</t>
  </si>
  <si>
    <t>Des mécanismes de résolution des conflits sont rédigés et disponibles.</t>
  </si>
  <si>
    <t>Nous avons discuté de mécanismes de résolution des conflits, mais rien n’a encore été fait.</t>
  </si>
  <si>
    <t>Non, aucun mécanisme de résolution des conflits n’a été discuté ou mis en place.</t>
  </si>
  <si>
    <t>DYNAMIQUE ET COMMUNICATIONS AU SEIN DE L’ENTREPRISE FAMILIALE</t>
  </si>
  <si>
    <t>Les lignes de communication sontelles ouvertes afin que les propriétaires et les membres de votre famille puissent discuter ouvertement de l’entreprise et de la succession?</t>
  </si>
  <si>
    <t>Les lignes de communication sont ouvertes et nous pouvons discuter ouvertement de l’entreprise et de la succession.</t>
  </si>
  <si>
    <t>Les communications existent mais sont limitées lorsque l’on entame le sujet de l’entreprise et de la succession.</t>
  </si>
  <si>
    <t>Il n’y a aucune communication concernant le transfert de la ferme.</t>
  </si>
  <si>
    <t>Avez-vous pleinement discuté de l’entreprise et de sa transition avec l’équipe de gestion ainsi que les enfants qui participent et ne participent pas à l’exploitation de la ferme?</t>
  </si>
  <si>
    <t>Nous avons pleinement discuté de la transition de l’entreprise avec l’équipe de gestion ainsi qu'avec les enfants qui participent et ne participent pas à l’exploitation de la ferme.</t>
  </si>
  <si>
    <t>Il y a eu quelques discussions sur la transition de l’entreprise avec l’équipe de gestion ainsi qu'avec les enfants qui participent et ne participent pas à l’exploitation de la ferme.</t>
  </si>
  <si>
    <t>Il n’y a eu aucune discussion sur la transition de l’entreprise avec l’équipe de gestion ainsi qu'avec les enfants qui participent et ne participent pas à l’exploitation de la ferme.</t>
  </si>
  <si>
    <t>Les employés ont-ils été mis au courant des aspects du plan de succession susceptibles de les affecter?</t>
  </si>
  <si>
    <t>Les employés ont été mis au courant du plan de succession aussitôt que cela a été possible et comprennent comment ceci peut les affecter.</t>
  </si>
  <si>
    <t>Les employés ont été mis au courant de certains aspects du plan de succession et de comment ceci peut les affecter.</t>
  </si>
  <si>
    <t>Les employés n’ont pas été mis au courant du plan de succession ni de comment ceci peut les affecter.</t>
  </si>
  <si>
    <t>Avez-vous discuté de vos buts commerciaux à long terme et de comment ils influent sur le plan de succession?</t>
  </si>
  <si>
    <t>Propriétaire(s) actuel(s) et successeur(s) : Nous avons discuté des buts commerciaux à long terme de l’entreprise et de comment ils peuvent influer sur la succession.</t>
  </si>
  <si>
    <t>Propriétaire(s) actuel(s) et successeur(s) : Nous avons eu quelques discussions sur les buts commerciaux à long terme de l’entreprise et comment ils peuvent influer sur la succession.</t>
  </si>
  <si>
    <t>Propriétaire(s) actuel(s) et successeur(s) : Nous n’avons eu aucune discussion sur les buts commerciaux à long terme de l’entreprise et comment ils peuvent influer sur la succession.</t>
  </si>
  <si>
    <t>LA SITUATION DE MA FERME</t>
  </si>
  <si>
    <t>Avez-vous des buts commerciaux actuels?</t>
  </si>
  <si>
    <t>Je peux énoncer clairement au moins trois buts commerciaux, leurs bienfaits, le responsable de leur aboutissement et la date à laquelle ils doivent être atteints.</t>
  </si>
  <si>
    <t>Je connais au moins trois de mes buts commerciaux mais je n’ai pas pris le temps d’exposer les détails de chacun.</t>
  </si>
  <si>
    <t>Je n’ai pas de buts commerciaux. En exploitant mon entreprise agricole, je m’assure de pouvoir payer mes factures à la fin de chaque année et j’espère pouvoir profiter d’une retraite adéquate.</t>
  </si>
  <si>
    <t>Êtes-vous satisfait du rendement actuel de votre entreprise et croyez-vous que les produits et services que vous offrez seront encore en demande au cours des trois prochaines années, et que votre entreprise peut s’adapter au changement?</t>
  </si>
  <si>
    <t>Je suis satisfait du rendement actuel de mon entreprise et je suis persuadé que les produits et services que j’offre seront encore en demande au cours des trois prochaines années, et que mon entreprise peut s’adapter au changement.</t>
  </si>
  <si>
    <t>Mon entreprise va bien mais les trois prochaines années me semblent précaires,
OU
mon entreprise est en difficulté mais je travaille sur un plan de redressement.</t>
  </si>
  <si>
    <t>Mon entreprise va bien mais je n’ai pas vraiment envisagé les trois prochaines années, OU mon entreprise est en difficulté et je ne planifie aucun changement.</t>
  </si>
  <si>
    <t>Pouvez-vous identifier les points forts de votre exploitation agricole (vos compétences clés) et faites-vous valoir ces derniers pour améliorer votre entreprise?</t>
  </si>
  <si>
    <t>Je suis en mesure d’identifier mes points forts et ceux de mon entreprise, et nous utilisons ces compétences pour rendre nos produits et services encore meilleurs.</t>
  </si>
  <si>
    <t>Je connais nos points forts mais je ne sais pas si nous capitalisons sur ces compétences pour améliorer notre entreprise.</t>
  </si>
  <si>
    <t>Je fais ce que j’aime faire au lieu de ce que je sais le mieux faire.</t>
  </si>
  <si>
    <t>Pouvez-vous identifier les faiblesses de votre exploitation agricole?</t>
  </si>
  <si>
    <t>Je suis en mesure d’identifier les faiblesses de mon exploitation agricole; nous travaillons à la réduction des risques d’incidence négative de ces faiblesses sur la ferme.</t>
  </si>
  <si>
    <t>Je connais nos faiblesses mais je ne sais pas si nous abordons ces dernières suffisamment bien pour faire croître notre entreprise.</t>
  </si>
  <si>
    <t>Je ne passe pas de temps à identifier les faiblesses ou à trouver des moyens de les éliminer.</t>
  </si>
  <si>
    <t>DIRECTION DE L’ENTREPRISE</t>
  </si>
  <si>
    <t>Avez-vous élaboré une stratégie vous permettant d’atteindre vos buts commerciaux?</t>
  </si>
  <si>
    <t>Oui, je connais bien la (les) stratégie(s) de mon entreprise agricole et je les utilise pour atteindre mes buts.</t>
  </si>
  <si>
    <t>Je connais divers types de stratégie mais je n’en ai adopté aucune dans mon entreprise.</t>
  </si>
  <si>
    <t>Je ne vois pas comment le choix d’une stratégie peut m’aider à atteindre mes buts.</t>
  </si>
  <si>
    <t>Avez-vous déterminé une orientation spécifique pour les trois prochaines années, quant aux produits et services offerts actuellement par votre ferme?</t>
  </si>
  <si>
    <t>Oui, pour ce qui est des produits et services actuellement offerts par ma ferme, je compte maintenir, augmenter, diminuer ou cesser ces activités au cours des trois prochaines années.</t>
  </si>
  <si>
    <t>Pour certains de mes produits et services actuellement offerts par ma ferme, je compte maintenir, augmenter, diminuer ou cesser ces activités au cours des trois prochaines années.</t>
  </si>
  <si>
    <t>Je n’ai évalué aucune autre orientation pour les produits et services actuels de ma ferme.</t>
  </si>
  <si>
    <t>Dressez-vous et passezvous en revue des plans stratégiques à long terme par écrit pour l’entreprise agricole tous les trois à cinq ans?</t>
  </si>
  <si>
    <t>Je passe en revue des plans stratégiques à long terme par écrit pour l’entreprise agricole tous les trois à cinq ans.</t>
  </si>
  <si>
    <t>Je passe en revue des plans stratégiques à long terme par écrit pour l’entreprise agricole seulement lorsque des changements importants sont prévus ou à la suite d’une situation de crise.</t>
  </si>
  <si>
    <t>Je n’ai pas ni ne passe en revue de plan stratégique à long terme par écrit pour l’entreprise agricole.</t>
  </si>
  <si>
    <t>Pouvez-vous mesurer la portée des forces et des événements hors de l’entreprise agricole qui créent des possibilités ou des menaces pour la ferme?</t>
  </si>
  <si>
    <t>Je suis en mesure d’identifier les forces et événements hors de l’entreprise agricole qui créent des possibilités ou des menaces pour la ferme.</t>
  </si>
  <si>
    <t>Je suis en mesure d’identifier certaines des forces et certains des événements hors de l’entreprise agricole qui créent des possibilités ou des menaces pour la ferme.</t>
  </si>
  <si>
    <t>Je ne suis pas en mesure d’identifier les forces et événements hors de l’entreprise agricole qui créent des possibilités ou des menaces pour la ferme.</t>
  </si>
  <si>
    <t>FIXER SES BUTS</t>
  </si>
  <si>
    <t>Les études démontrent qu’il est plus probable d’atteindre des buts lorsqu’ils sont écrits. Vous êtes-vous fixé des buts, sur papier, pour votre entreprise agricole?</t>
  </si>
  <si>
    <t>Oui, j’ai fixé mes buts par écrit pour mon entreprise agricole.</t>
  </si>
  <si>
    <t>J’ai fixé des buts pour mon entreprise agricole mais seulement quelques-uns le sont par écrit.</t>
  </si>
  <si>
    <t>Je n’ai fixé aucun but par écrit pour ma ferme.</t>
  </si>
  <si>
    <t>Votre exploitation agricole est-elle dotée d’un plan d’affaires par écrit?</t>
  </si>
  <si>
    <t>Oui, j’ai un plan d’affaires par écrit pour mon exploitation agricole et je le suis; il comprend un profil d’entreprise se composant d’énoncés de vision et de mission, d’un plan de commercialisation, d’un plan de production, d’un plan financier et d’un plan de ressources humaines.</t>
  </si>
  <si>
    <t>J’ai un plan d’affaires par écrit pour mon exploitation agricole, mais je ne le consulte pas souvent.</t>
  </si>
  <si>
    <t>Je n’ai pas de plan d’affaires par écrit pour mon exploitation agricole.</t>
  </si>
  <si>
    <t>Réussissez-vous à réviser les buts de votre entreprise pour vous adapter aux changements?</t>
  </si>
  <si>
    <t>Oui, je réussis à réviser les buts de mon entreprise agricole pour m’adapter aux changements.</t>
  </si>
  <si>
    <t>Je réussis plus ou moins à réviser les buts de mon entreprise agricole pour m’adapter aux changements.</t>
  </si>
  <si>
    <t>Je réussis mal à réviser les buts de mon entreprise agricole pour m’adapter aux changements.</t>
  </si>
  <si>
    <t>Personnes qui participent à la détermination des buts</t>
  </si>
  <si>
    <t>Faites-vous participer les membres de votre équipe agricole et votre famille à la détermination des buts de l’entreprise agricole?</t>
  </si>
  <si>
    <t>Je fais participer les membres de l’équipe et ma famille à la détermination des buts de l’entreprise agricole.</t>
  </si>
  <si>
    <t>Je fais parfois participer les membres de l’équipe et ma famille à la détermination des buts de l’entreprise agricole.</t>
  </si>
  <si>
    <t>Je ne fais pas participer les membres de l’équipe et ma famille à la détermination des buts de l’entreprise agricole. OU Ceux-ci ne sont pas au courant des buts de l’entreprise.</t>
  </si>
  <si>
    <t>CAPACITÉ DE METTRE EN OEUVRE SES BUTS AVEC SUCCÈS</t>
  </si>
  <si>
    <t>Faites-vous appel à des conseillers en entreprise pour vous aider à déterminer les buts de votre exploitation agricole?</t>
  </si>
  <si>
    <t>Je fais appel à des conseillers en entreprise pour m’aider à déterminer les buts de mon exploitation agricole.</t>
  </si>
  <si>
    <t>Je fais régulièrement parfois appel à des conseillers en entreprise pour m’aider à déterminer les buts de mon exploitation agricole.</t>
  </si>
  <si>
    <t>Je ne fais pas appel à des conseillers en entreprise pour m’aider à déterminer les buts de mon exploitation agricole.</t>
  </si>
  <si>
    <t>Y a-t-il des mesures incitatives claires servant à motiver les employés et les membres de l’équipe de gestion à atteindre les buts de la ferme?</t>
  </si>
  <si>
    <t>Il y a des mesures incitatives claires servant à motiver les personnes concernées à atteindre les buts de la ferme.</t>
  </si>
  <si>
    <t>Il y a parfois des mesures incitatives claires servant à motiver les personnes concernées à atteindre les buts de la ferme.</t>
  </si>
  <si>
    <t>Il n’y a pas de mesures incitatives claires servant à motiver les personnes concernées à atteindre les buts de la ferme, sauf pour le fait que c’est meilleur pour l’entreprise.</t>
  </si>
  <si>
    <t>Lors de la mise en oeuvre des buts de la ferme, vous assurezvous de disposer des compétences et des ressources nécessaires sur la ferme?</t>
  </si>
  <si>
    <t>Oui, au moment de la mise en oeuvre d’un but, je m’assure que la ferme dispose des compétences et des ressources nécessaires, à la condition que ce soit avantageux sur le plan des coûts. Ceci peut vouloir dire qu’il nous faudra utiliser des personnes ou des ressources de l’extérieur si elles ne sont pas disponibles sur la ferme.</t>
  </si>
  <si>
    <t>Il nous arrive souvent d’amorcer la mise en oeuvre d’un but sans vérifier si nous disposons des compétences et des ressources nécessaires.</t>
  </si>
  <si>
    <t>Non, nous n’attendons pas de voir si nous disposons des compétences et ressources nécessaires sur la ferme.</t>
  </si>
  <si>
    <t>Lors de la mise en oeuvre des buts de la ferme, a-t-on une idée claire de la personne responsable de chaque étape de mise en oeuvre?</t>
  </si>
  <si>
    <t>Nous nous assurons que la responsabilité appropriée soit claire à chaque étape de mise en oeuvre des buts.</t>
  </si>
  <si>
    <t>Il nous arrive souvent d’amorcer la mise en oeuvre d’un but sans identifier clairement la personne responsable des étapes de sa mise en oeuvre.</t>
  </si>
  <si>
    <t>Si les choses n’avancent pas, nous nous attendons tout simplement à ce que tout le monde apporte sa contribution.</t>
  </si>
  <si>
    <t>Lors de la mise en oeuvre des buts de la ferme, les rétroactions sont-elles encouragées et utilisées afin d’assurer l’exécution opportune des travaux?</t>
  </si>
  <si>
    <t>Oui, lors de la mise en oeuvre des buts de la ferme, la rétroaction de la part des personnes concernées est encouragée et utilisée afin d’assurer l’exécution opportune des travaux.</t>
  </si>
  <si>
    <t>Au moment de mettre en oeuvre un but à la ferme, la rétroaction de la part des personnes concernées est parfois encouragée et utilisée afin d’assurer l’exécution opportune des travaux.</t>
  </si>
  <si>
    <t>La rétroaction est rarement encouragée de la part des personnes concernées.</t>
  </si>
  <si>
    <t>Fixez-vous des critères pour mesurer le degré d’atteinte de vos buts?</t>
  </si>
  <si>
    <t>J’ai fixé des critères pour mesurer l’atteinte de chacun de mes buts commerciaux.</t>
  </si>
  <si>
    <t>J’ai fixé certains critères pour mesurer l’atteinte de chacun de mes buts commerciaux mais ils ne sont pas détaillés.</t>
  </si>
  <si>
    <t>Je n’ai fixé aucun critère pour mesurer l’atteinte de mes buts commerciaux.</t>
  </si>
  <si>
    <t>Cohérence : vos objectifs sont-ils adaptés ou opposés les uns aux autres (p. ex. : l’expansion de l’entreprise peut s’opposer à la volonté de participer aux organisations de l’industrie)?</t>
  </si>
  <si>
    <t>Mes objectifs sont cohérents et s’adaptent bien les uns aux autres.</t>
  </si>
  <si>
    <t>Il peut y avoir conflit entre certains de mes buts commerciaux.</t>
  </si>
  <si>
    <t>Certains de mes buts commerciaux sont opposés.</t>
  </si>
  <si>
    <t>Communication : qui est au courant de vos buts commerciaux?</t>
  </si>
  <si>
    <t>Les propriétaires de l’entreprise et ceux qui ont besoin de savoir sont au courant des buts fixés pour l’entreprise. Ceci peut comprendre : famille, employés, clients, institution bancaire, conseiller en placements, avocat, conseillers en affaires, etc.</t>
  </si>
  <si>
    <t>Certaines personnes qui travaillent avec moi connaissent une partie de mes buts commerciaux.</t>
  </si>
  <si>
    <t>Je n’aime pas beaucoup discuter de mes affaires avec d’autres.</t>
  </si>
  <si>
    <t>INTERACTION ENTRE LES objectifs COMMERCIAUX ET PERSONNELS</t>
  </si>
  <si>
    <t>Avez-vous des buts personnels autres que ceux de l’entreprise agricole (passe-temps, voyages, acquisition de compétences, bénévolat, sports)?</t>
  </si>
  <si>
    <t>J’ai des buts personnels qui diffèrent clairement de ceux de l’entreprise agricole.</t>
  </si>
  <si>
    <t>Je ne suis pas certain si mes buts personnels sont distincts de ceux de l’entreprise agricole.</t>
  </si>
  <si>
    <t>Je n’ai pas de buts personnels distincts de ceux de l’entreprise.</t>
  </si>
  <si>
    <t>Saisissez-vous comment vos objectifs personnels reposent sur vos objectifs professionnels?</t>
  </si>
  <si>
    <t>Oui, je vois qu’il m’est possible d’atteindre mes objectifs personnels et mes buts commerciaux en les incluant tous dans mes prises de décisions.</t>
  </si>
  <si>
    <t>Je connais mes objectifs personnels mais j’ai de la difficulté à les relier à mes buts commerciaux.</t>
  </si>
  <si>
    <t>Lorsque mon entreprise affecte ma vie personnelle, je l’accepte parce que ce qui vient en premier, c’est l’entreprise.</t>
  </si>
  <si>
    <t>Comment composezvous avec les conflits entre vos objectifs personnels et vos buts commerciaux?</t>
  </si>
  <si>
    <t>Je sais que les conflits entre les buts commerciaux et les objectifs personnels font partie de la vie; j’identifie les conflits et les frustrations qu’ils peuvent engendrer, et je travaille à les résoudre, si c’est possible.</t>
  </si>
  <si>
    <t>J’ai un certain succès à composer avec les conflits entre mes objectifs personnels et mes buts commerciaux mais je crois que des améliorations peuvent être apportées.</t>
  </si>
  <si>
    <t>J’ignore les conflits entre mes buts commerciaux et mes objectifs personnels.</t>
  </si>
  <si>
    <t>Lorsque vous fixez les buts de l’entreprise agricole, tenez-vous compte du soutien apporté par la ferme aux buts personnels des gens concernés?</t>
  </si>
  <si>
    <t>Oui, lorsque je fixe les buts de l’entreprise agricole, je tiens compte du soutien apporté par la ferme aux buts personnels des gens concernés.</t>
  </si>
  <si>
    <t>Parfois, lorsque je fixe les buts de l’entreprise agricole, il m’arrive de tenir compte du soutien apporté par la ferme aux buts personnels des gens concernés.</t>
  </si>
  <si>
    <t>Non, je n’ai pas conscience du soutien apporté par la ferme aux buts personnels des gens concernés.</t>
  </si>
  <si>
    <t>Adresse:</t>
  </si>
  <si>
    <t>Le numéro de téléphone :</t>
  </si>
  <si>
    <t>Nom:</t>
  </si>
  <si>
    <t>Identification des possibilités et des menaces</t>
  </si>
  <si>
    <t>Possibilités à saisir</t>
  </si>
  <si>
    <t>Quels sont les changements ou les tendances de l’extérieur qui, de votre avis, représentent les possibilités les plus intéressantes pour l’avenir de votre ferme, au cours des prochaines cinq à 10 années? Énumérez ces changements ou tendances et précisez les possibilités qu’ils offrent ainsi à votre ferme.</t>
  </si>
  <si>
    <t>1.</t>
  </si>
  <si>
    <t>2.</t>
  </si>
  <si>
    <t>3.</t>
  </si>
  <si>
    <t>Menaces (risques) à éviter ou à confronter</t>
  </si>
  <si>
    <t>Quels sont les changements ou les tendances de l’extérieur qui, de votre avis, représentent les menaces éventuelles les plus importantes pour l’avenir de votre ferme, au cours des prochaines cinq à 10 années? Énumérez ces changements ou tendances et précisez les menaces expliquez les risques qu’ils posent à votre ferme.</t>
  </si>
  <si>
    <t>MES BUTS CLÉS</t>
  </si>
  <si>
    <t>Quels objectifs aimeriez-vous avoir atteint dans cinq à dix ans?</t>
  </si>
  <si>
    <r>
      <t>Quels sont les buts clés nécessaires pour faire de votre vision des cinq à dix prochaines années une réalité sur votre ferme? </t>
    </r>
    <r>
      <rPr>
        <sz val="11"/>
        <color rgb="FF2F3132"/>
        <rFont val="Arial"/>
        <family val="2"/>
      </rPr>
      <t>Au moment de fixer vos buts, tenez compte des éléments suivants :</t>
    </r>
  </si>
  <si>
    <r>
      <rPr>
        <sz val="14"/>
        <color rgb="FF2F3132"/>
        <rFont val="Calibri"/>
        <family val="2"/>
      </rPr>
      <t xml:space="preserve">• </t>
    </r>
    <r>
      <rPr>
        <sz val="14"/>
        <color rgb="FF2F3132"/>
        <rFont val="Tahoma"/>
        <family val="2"/>
      </rPr>
      <t>Les grandes priorités que vous avez identifiées</t>
    </r>
  </si>
  <si>
    <r>
      <rPr>
        <sz val="14"/>
        <color rgb="FF2F3132"/>
        <rFont val="Calibri"/>
        <family val="2"/>
      </rPr>
      <t xml:space="preserve">• </t>
    </r>
    <r>
      <rPr>
        <sz val="14"/>
        <color rgb="FF2F3132"/>
        <rFont val="Tahoma"/>
        <family val="2"/>
      </rPr>
      <t>Les possibilités et les menaces que vous avez identifiées</t>
    </r>
  </si>
  <si>
    <t>Énumérez votre but clé et en quoi il soutient la vision que vous avez de votre ferme pour les cinq à dix prochaines années.</t>
  </si>
  <si>
    <t>4.</t>
  </si>
  <si>
    <t>5.</t>
  </si>
  <si>
    <t xml:space="preserve">Capacité de mise en oeuvre : </t>
  </si>
  <si>
    <t xml:space="preserve">Ensuite, au moment d’élaborer vos plans d’action, veuillez déterminer si la ferme dispose des capacités suivantes pour l’implantation réussie des buts clés. </t>
  </si>
  <si>
    <t>Sinon, l’une des mesures concrètes pour atteindre vos buts clés pourrait être de vous assurer de la disponibilité de telles capacités. Connaissances et compétences; Ressources (y compris financières); Membres de l’équipe engagés voulant atteindre le but; Motivation; Est-ce le bon moment pour atteindre ce but?</t>
  </si>
  <si>
    <t>Utiliser l'exemple pour vous assurer que vous créez un objectif SMART.</t>
  </si>
  <si>
    <t>#</t>
  </si>
  <si>
    <t>Sept. 1, 2010</t>
  </si>
  <si>
    <t>OBJECTIF CLÉ 1 #1 UE VOULEZ-VOUS CHANGER? Soyez SPÉCIFIQUE et RÉALISTE.</t>
  </si>
  <si>
    <t>Améliorer mes dossiers relatifs aux coûts de production, afin de pouvoir fournir des renseignements en temps opportun sur chaque entreprise agricole, d’ici à 2016.</t>
  </si>
  <si>
    <t>Que ferez-vous pour en MESURER le succès?</t>
  </si>
  <si>
    <t>Les dossiers de 2016 seront tenus à l’aide d’un système qui permettra de fournir des renseignements en temps opportun sur chaque entreprise agricole.</t>
  </si>
  <si>
    <t>QUE COMPTEZ-VOUS FAIRE? Action directe, éducation/formation, planification et analyse approfondies, discussions avec conseillers.</t>
  </si>
  <si>
    <t>PERSONNE(S) RESPONSABLE(S) 
RESPONSABILITÉ</t>
  </si>
  <si>
    <t>ÉCHÉANCIER 
DÉLAI OPPORTUN</t>
  </si>
  <si>
    <t>RÉSULTAT</t>
  </si>
  <si>
    <t>Décider des renseignements clés en matière de coûts de production qu’il nous faut.</t>
  </si>
  <si>
    <t>Se renseigner sur les logiciels informatiques (et la formation qui s’y rattache) qui sont disponibles, et à quels coûts. Demander conseil auprès du comptable de l’entreprise agricole et d’autres agriculteurs.</t>
  </si>
  <si>
    <t>Acquérir le logiciel et suivre une formation.</t>
  </si>
  <si>
    <t>Commencer à utiliser le logiciel de tenue de dossiers.</t>
  </si>
  <si>
    <t>tous</t>
  </si>
  <si>
    <t>Jacques, Suzie</t>
  </si>
  <si>
    <t>31 mars 2017</t>
  </si>
  <si>
    <t>1er sept. 2017</t>
  </si>
  <si>
    <t>1er janv. 2017</t>
  </si>
  <si>
    <t>14 mars – Avons identifié les bases d’évaluation des coûts de production, ainsi que nos besoins en matière de qualité et de traçabilité.</t>
  </si>
  <si>
    <t>6 juillet. Le logiciel XYZ représente la meilleure option (tenue des dossiers, facilité d’utilisation, formation, coût)</t>
  </si>
  <si>
    <t>Formation terminée le 14 déc.</t>
  </si>
  <si>
    <t xml:space="preserve"> Dossiers de janvier saisis dans le nouveau système </t>
  </si>
  <si>
    <t>UE VOULEZ-VOUS CHANGER? Soyez SPÉCIFIQUE et RÉALISTE.</t>
  </si>
  <si>
    <t>Exemple</t>
  </si>
  <si>
    <t>Mon plan d’action</t>
  </si>
  <si>
    <t>Choisis un but clé de la liste des buts identifié dans la section précédente pour créer un but SMART.</t>
  </si>
  <si>
    <t>Total - Feux verts à haute priorité</t>
  </si>
  <si>
    <t>Total - Feux jaunes à haute priorité</t>
  </si>
  <si>
    <t>Total - Feux rouges à haute priorité</t>
  </si>
  <si>
    <t>Total - Hautes priorités</t>
  </si>
  <si>
    <t>Total - Ne s'applique pas</t>
  </si>
  <si>
    <t>Évaluation des objectifs commerciaux</t>
  </si>
  <si>
    <t>Évaluation des ressources humaines</t>
  </si>
  <si>
    <t>Évaluation de responsabilité sociale</t>
  </si>
  <si>
    <t>Évaluation de la gestion des finances</t>
  </si>
  <si>
    <t>Évaluation de la gestion de la production</t>
  </si>
  <si>
    <t>Évaluation de la commercialisation</t>
  </si>
  <si>
    <t>Évaluation la planification de la relève</t>
  </si>
  <si>
    <t>Aller à la rangée suivante</t>
  </si>
  <si>
    <r>
      <t xml:space="preserve">Vous devez répondre à chaque question à l’aide d’un système de « feux de circulation » (vert, jaune ou rouge). Les questions peuvent porter sur les pratiques dans votre exploitation agricole (les façons de faire) ou sur vos connaissances et compétences en matière de gestion.
                                                                                                                                                                                                                                                                                                                                                                          Choisissez la réponse qui reflète le mieux la situation de votre exploitation agricole en cochant le feu de circulation lui correspondant.
                                                                                                                                                                                                                                                                                                                                                                                           </t>
    </r>
    <r>
      <rPr>
        <sz val="11"/>
        <color theme="1"/>
        <rFont val="Calibri"/>
        <family val="2"/>
      </rPr>
      <t>• U</t>
    </r>
    <r>
      <rPr>
        <sz val="11"/>
        <color theme="1"/>
        <rFont val="Tahoma"/>
        <family val="2"/>
      </rPr>
      <t xml:space="preserve">n feu vert indique l’adoption d’une pratique de gestion optimale dans votre exploitation agricole, les membres de l’équipe agricole possèdent les connaissances et compétences cernées pour l’entreprise, et révèlent les forces de l’entreprise.
</t>
    </r>
    <r>
      <rPr>
        <sz val="11"/>
        <color theme="1"/>
        <rFont val="Calibri"/>
        <family val="2"/>
      </rPr>
      <t>•</t>
    </r>
    <r>
      <rPr>
        <sz val="6.6"/>
        <color theme="1"/>
        <rFont val="Tahoma"/>
        <family val="2"/>
      </rPr>
      <t xml:space="preserve">   </t>
    </r>
    <r>
      <rPr>
        <sz val="11"/>
        <color theme="1"/>
        <rFont val="Tahoma"/>
        <family val="2"/>
      </rPr>
      <t xml:space="preserve">Un feu jaune indique l’adoption partielle, et non en totalité, d’une pratique de gestion optimale dans votre exploitation agricole. Il peut aussi indiquer que les membres de l’équipe agricole possèdent quelques-unes des connaissances et compétences cernées pour l’entreprise, et non toutes. Les réponses associées à un feu jaune révèlent les aspects à améliorer.
</t>
    </r>
    <r>
      <rPr>
        <sz val="11"/>
        <color theme="1"/>
        <rFont val="Calibri"/>
        <family val="2"/>
      </rPr>
      <t>•</t>
    </r>
    <r>
      <rPr>
        <sz val="6.6"/>
        <color theme="1"/>
        <rFont val="Tahoma"/>
        <family val="2"/>
      </rPr>
      <t xml:space="preserve">   </t>
    </r>
    <r>
      <rPr>
        <sz val="11"/>
        <color theme="1"/>
        <rFont val="Tahoma"/>
        <family val="2"/>
      </rPr>
      <t xml:space="preserve">Un feu rouge indique l’absence d’une pratique de gestion optimale dans votre exploitation agricole, les membres de l’équipe agricole ne possèdent pas les connaissances et compétences cernées pour l’entreprise, et révèlent les faiblesses de l’entreprise.
                                                                                                                                                                                                                                                                                                                                                                                        Si la question ne s’applique pas à votre entreprise, inscrivez « Sans objet » (S.O.).
                                                                                                                                                                                                                                                                                                                                                                               Lorsque vous aurez fini cette première étape de l'évaluation des forces de l'exploitation, jugez la priorité (élevée, moyenne ou faible) de l'énoncé qui s'applique à votre exploitation.
Remarque : Vous pouvez répondre aux deux types de questions (force et priorité) en même temps. 
Une priorité </t>
    </r>
    <r>
      <rPr>
        <b/>
        <sz val="11"/>
        <color theme="1"/>
        <rFont val="Tahoma"/>
        <family val="2"/>
      </rPr>
      <t>ÉLEVÉE</t>
    </r>
    <r>
      <rPr>
        <sz val="11"/>
        <color theme="1"/>
        <rFont val="Tahoma"/>
        <family val="2"/>
      </rPr>
      <t xml:space="preserve"> doit être considérée ou suivie de façon régulière. Il s’agit d’un facteur clé pour le succès actuel ou futur de votre entreprise.
Une priorité </t>
    </r>
    <r>
      <rPr>
        <b/>
        <sz val="11"/>
        <color theme="1"/>
        <rFont val="Tahoma"/>
        <family val="2"/>
      </rPr>
      <t>MOYENNE</t>
    </r>
    <r>
      <rPr>
        <sz val="11"/>
        <color theme="1"/>
        <rFont val="Tahoma"/>
        <family val="2"/>
      </rPr>
      <t xml:space="preserve"> revêt de l’importance sans toutefois être essentielle à un succès continu.
Une priorité </t>
    </r>
    <r>
      <rPr>
        <b/>
        <sz val="11"/>
        <color theme="1"/>
        <rFont val="Tahoma"/>
        <family val="2"/>
      </rPr>
      <t>FAIBLE</t>
    </r>
    <r>
      <rPr>
        <sz val="11"/>
        <color theme="1"/>
        <rFont val="Tahoma"/>
        <family val="2"/>
      </rPr>
      <t xml:space="preserve"> a peu ou pas d’incidence sur le succès de votre exploitation.
                                                                                                                                                                                                                                                                                                                                                                                        Le sommaire d'évaluation des hautes priorités va se constituer en fonction des réponses au questionnaire, et il vous aidera à suivre votre priorité. Vous pouvez accéder au sommaire d'évaluation des hautes priorités à partir du menu de navigation en bas de la page.
</t>
    </r>
  </si>
</sst>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b/>
      <sz val="11"/>
      <color rgb="FF008000"/>
      <name val="Tahoma"/>
      <family val="2"/>
    </font>
    <font>
      <b/>
      <sz val="11"/>
      <color theme="1"/>
      <name val="Tahoma"/>
      <family val="2"/>
    </font>
    <font>
      <sz val="11"/>
      <color theme="1"/>
      <name val="Tahoma"/>
      <family val="2"/>
    </font>
    <font>
      <b/>
      <sz val="14"/>
      <color theme="1"/>
      <name val="Tahoma"/>
      <family val="2"/>
    </font>
    <font>
      <b/>
      <sz val="24"/>
      <color theme="1"/>
      <name val="Tahoma"/>
      <family val="2"/>
    </font>
    <font>
      <b/>
      <sz val="18"/>
      <color theme="1"/>
      <name val="Arial"/>
      <family val="2"/>
    </font>
    <font>
      <sz val="11"/>
      <color rgb="FF2F3132"/>
      <name val="Arial"/>
      <family val="2"/>
    </font>
    <font>
      <b/>
      <sz val="16"/>
      <color rgb="FF2F3132"/>
      <name val="Arial"/>
      <family val="2"/>
    </font>
    <font>
      <sz val="14"/>
      <color rgb="FF2F3132"/>
      <name val="Arial"/>
      <family val="2"/>
    </font>
    <font>
      <b/>
      <sz val="16"/>
      <color theme="1"/>
      <name val="Tahoma"/>
      <family val="2"/>
    </font>
    <font>
      <b/>
      <sz val="18"/>
      <color theme="1"/>
      <name val="Tahoma"/>
      <family val="2"/>
    </font>
    <font>
      <b/>
      <sz val="16"/>
      <color rgb="FF2F3132"/>
      <name val="Tahoma"/>
      <family val="2"/>
    </font>
    <font>
      <sz val="11"/>
      <color theme="0"/>
      <name val="Tahoma"/>
      <family val="2"/>
    </font>
    <font>
      <sz val="14"/>
      <color rgb="FF2F3132"/>
      <name val="Tahoma"/>
      <family val="2"/>
    </font>
    <font>
      <sz val="14"/>
      <color theme="1"/>
      <name val="Tahoma"/>
      <family val="2"/>
    </font>
    <font>
      <sz val="14"/>
      <color rgb="FF2F3132"/>
      <name val="Calibri"/>
      <family val="2"/>
    </font>
    <font>
      <sz val="12"/>
      <name val="Tahoma"/>
      <family val="2"/>
    </font>
    <font>
      <b/>
      <sz val="14"/>
      <color rgb="FF2F3132"/>
      <name val="Tahoma"/>
      <family val="2"/>
    </font>
    <font>
      <sz val="23"/>
      <color rgb="FF2F3132"/>
      <name val="Tahoma"/>
      <family val="2"/>
    </font>
    <font>
      <b/>
      <sz val="11"/>
      <color rgb="FF2F3132"/>
      <name val="Tahoma"/>
      <family val="2"/>
    </font>
    <font>
      <sz val="11"/>
      <color rgb="FF2F3132"/>
      <name val="Tahoma"/>
      <family val="2"/>
    </font>
    <font>
      <sz val="13"/>
      <color theme="1"/>
      <name val="Tahoma"/>
      <family val="2"/>
    </font>
    <font>
      <sz val="13"/>
      <name val="Tahoma"/>
      <family val="2"/>
    </font>
    <font>
      <b/>
      <sz val="12"/>
      <color rgb="FF2F3132"/>
      <name val="Tahoma"/>
      <family val="2"/>
    </font>
    <font>
      <sz val="12"/>
      <color rgb="FF2F3132"/>
      <name val="Tahoma"/>
      <family val="2"/>
    </font>
    <font>
      <b/>
      <sz val="18"/>
      <name val="Tahoma"/>
      <family val="2"/>
    </font>
    <font>
      <sz val="11"/>
      <color theme="1"/>
      <name val="Calibri"/>
      <family val="2"/>
    </font>
    <font>
      <sz val="6.6"/>
      <color theme="1"/>
      <name val="Tahoma"/>
      <family val="2"/>
    </font>
  </fonts>
  <fills count="12">
    <fill>
      <patternFill patternType="none"/>
    </fill>
    <fill>
      <patternFill patternType="gray125"/>
    </fill>
    <fill>
      <patternFill patternType="solid">
        <fgColor rgb="FFE2F7D9"/>
        <bgColor indexed="64"/>
      </patternFill>
    </fill>
    <fill>
      <patternFill patternType="solid">
        <fgColor rgb="FFFFFFCC"/>
        <bgColor indexed="64"/>
      </patternFill>
    </fill>
    <fill>
      <patternFill patternType="solid">
        <fgColor rgb="FFFFE1E1"/>
        <bgColor indexed="64"/>
      </patternFill>
    </fill>
    <fill>
      <patternFill patternType="solid">
        <fgColor rgb="FFF2FCEE"/>
        <bgColor indexed="64"/>
      </patternFill>
    </fill>
    <fill>
      <patternFill patternType="solid">
        <fgColor rgb="FFFFFFEF"/>
        <bgColor indexed="64"/>
      </patternFill>
    </fill>
    <fill>
      <patternFill patternType="solid">
        <fgColor rgb="FFFFF3F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s>
  <borders count="2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top/>
      <bottom/>
      <diagonal/>
    </border>
  </borders>
  <cellStyleXfs count="1">
    <xf numFmtId="0" fontId="0" fillId="0" borderId="0"/>
  </cellStyleXfs>
  <cellXfs count="104">
    <xf numFmtId="0" fontId="0" fillId="0" borderId="0" xfId="0"/>
    <xf numFmtId="0" fontId="2" fillId="0" borderId="2"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right" vertical="center" indent="1"/>
    </xf>
    <xf numFmtId="0" fontId="2" fillId="10" borderId="4" xfId="0" applyFont="1" applyFill="1" applyBorder="1" applyAlignment="1" applyProtection="1">
      <alignment horizontal="left" vertical="center" indent="1"/>
      <protection locked="0"/>
    </xf>
    <xf numFmtId="0" fontId="2" fillId="0" borderId="4" xfId="0" applyFont="1" applyFill="1" applyBorder="1" applyAlignment="1" applyProtection="1">
      <alignment horizontal="right" vertical="center"/>
    </xf>
    <xf numFmtId="0" fontId="3" fillId="10" borderId="4" xfId="0" applyFont="1" applyFill="1" applyBorder="1" applyAlignment="1" applyProtection="1">
      <alignment horizontal="left" vertical="center" indent="1"/>
      <protection locked="0"/>
    </xf>
    <xf numFmtId="0" fontId="2" fillId="10" borderId="6" xfId="0" applyFont="1" applyFill="1" applyBorder="1" applyAlignment="1" applyProtection="1">
      <alignment horizontal="left" vertical="center" wrapText="1" indent="1"/>
      <protection locked="0"/>
    </xf>
    <xf numFmtId="0" fontId="2" fillId="0" borderId="6" xfId="0" applyFont="1" applyFill="1" applyBorder="1" applyAlignment="1" applyProtection="1">
      <alignment horizontal="right" vertical="center"/>
    </xf>
    <xf numFmtId="0" fontId="3" fillId="10" borderId="6" xfId="0" applyFont="1" applyFill="1" applyBorder="1" applyAlignment="1" applyProtection="1">
      <alignment horizontal="left" vertical="center" indent="1"/>
      <protection locked="0"/>
    </xf>
    <xf numFmtId="0" fontId="2" fillId="0" borderId="2" xfId="0" applyFont="1" applyFill="1" applyBorder="1" applyAlignment="1" applyProtection="1">
      <alignment horizontal="left" vertical="top" indent="1"/>
    </xf>
    <xf numFmtId="49" fontId="3" fillId="0" borderId="2" xfId="0" applyNumberFormat="1" applyFont="1" applyFill="1" applyBorder="1" applyAlignment="1" applyProtection="1">
      <alignment horizontal="left" vertical="top" wrapText="1" indent="1"/>
    </xf>
    <xf numFmtId="49" fontId="3" fillId="2" borderId="2" xfId="0" applyNumberFormat="1" applyFont="1" applyFill="1" applyBorder="1" applyAlignment="1" applyProtection="1">
      <alignment horizontal="left" vertical="top" wrapText="1" indent="1"/>
    </xf>
    <xf numFmtId="49" fontId="3" fillId="3" borderId="2" xfId="0" applyNumberFormat="1" applyFont="1" applyFill="1" applyBorder="1" applyAlignment="1" applyProtection="1">
      <alignment horizontal="left" vertical="top" wrapText="1" indent="1"/>
    </xf>
    <xf numFmtId="49" fontId="3" fillId="4" borderId="2" xfId="0" applyNumberFormat="1" applyFont="1" applyFill="1" applyBorder="1" applyAlignment="1" applyProtection="1">
      <alignment horizontal="left" vertical="top" wrapText="1" indent="1"/>
    </xf>
    <xf numFmtId="0" fontId="2" fillId="0" borderId="7" xfId="0" applyFont="1" applyFill="1" applyBorder="1" applyAlignment="1" applyProtection="1">
      <alignment horizontal="left" vertical="top" indent="1"/>
    </xf>
    <xf numFmtId="49" fontId="3" fillId="0" borderId="7" xfId="0" applyNumberFormat="1" applyFont="1" applyFill="1" applyBorder="1" applyAlignment="1" applyProtection="1">
      <alignment horizontal="left" vertical="top" wrapText="1" indent="1"/>
    </xf>
    <xf numFmtId="49" fontId="3" fillId="2" borderId="7" xfId="0" applyNumberFormat="1" applyFont="1" applyFill="1" applyBorder="1" applyAlignment="1" applyProtection="1">
      <alignment horizontal="left" vertical="top" wrapText="1" indent="1"/>
    </xf>
    <xf numFmtId="49" fontId="3" fillId="3" borderId="7" xfId="0" applyNumberFormat="1" applyFont="1" applyFill="1" applyBorder="1" applyAlignment="1" applyProtection="1">
      <alignment horizontal="left" vertical="top" wrapText="1" indent="1"/>
    </xf>
    <xf numFmtId="49" fontId="3" fillId="4" borderId="7" xfId="0" applyNumberFormat="1" applyFont="1" applyFill="1" applyBorder="1" applyAlignment="1" applyProtection="1">
      <alignment horizontal="left" vertical="top" wrapText="1" indent="1"/>
    </xf>
    <xf numFmtId="0" fontId="2" fillId="0" borderId="7" xfId="0" applyFont="1" applyFill="1" applyBorder="1" applyAlignment="1" applyProtection="1">
      <alignment horizontal="center" vertical="center" wrapText="1"/>
      <protection locked="0"/>
    </xf>
    <xf numFmtId="2" fontId="2" fillId="0" borderId="2" xfId="0" applyNumberFormat="1" applyFont="1" applyFill="1" applyBorder="1" applyAlignment="1" applyProtection="1">
      <alignment horizontal="left" vertical="top" indent="1"/>
    </xf>
    <xf numFmtId="2" fontId="2" fillId="0" borderId="7" xfId="0" applyNumberFormat="1" applyFont="1" applyFill="1" applyBorder="1" applyAlignment="1" applyProtection="1">
      <alignment horizontal="left" vertical="top" indent="1"/>
    </xf>
    <xf numFmtId="0" fontId="2" fillId="0" borderId="8" xfId="0" applyFont="1" applyFill="1" applyBorder="1" applyAlignment="1" applyProtection="1">
      <alignment horizontal="right" vertical="center" indent="1"/>
    </xf>
    <xf numFmtId="0" fontId="3" fillId="5" borderId="2" xfId="0" applyFont="1" applyFill="1" applyBorder="1" applyAlignment="1" applyProtection="1">
      <alignment horizontal="center" vertical="center"/>
    </xf>
    <xf numFmtId="0" fontId="3" fillId="0" borderId="2" xfId="0" applyFont="1" applyBorder="1" applyAlignment="1" applyProtection="1">
      <alignment horizontal="center" vertical="center"/>
    </xf>
    <xf numFmtId="0" fontId="3" fillId="6" borderId="2" xfId="0" applyFont="1" applyFill="1" applyBorder="1" applyAlignment="1" applyProtection="1">
      <alignment horizontal="center" vertical="center"/>
    </xf>
    <xf numFmtId="0" fontId="3" fillId="7" borderId="2" xfId="0" applyFont="1" applyFill="1" applyBorder="1" applyAlignment="1" applyProtection="1">
      <alignment horizontal="center" vertical="center"/>
    </xf>
    <xf numFmtId="0" fontId="3" fillId="8" borderId="2" xfId="0" applyFont="1" applyFill="1" applyBorder="1" applyAlignment="1" applyProtection="1">
      <alignment horizontal="center" vertical="center"/>
    </xf>
    <xf numFmtId="0" fontId="3" fillId="9" borderId="2" xfId="0" applyFont="1" applyFill="1" applyBorder="1" applyAlignment="1" applyProtection="1">
      <alignment horizontal="center" vertical="center"/>
    </xf>
    <xf numFmtId="0" fontId="10" fillId="10" borderId="6" xfId="0" applyFont="1" applyFill="1" applyBorder="1" applyAlignment="1" applyProtection="1">
      <alignment horizontal="left" vertical="center" wrapText="1" indent="1"/>
      <protection locked="0"/>
    </xf>
    <xf numFmtId="0" fontId="4" fillId="10" borderId="6" xfId="0" applyFont="1" applyFill="1" applyBorder="1" applyAlignment="1" applyProtection="1">
      <alignment horizontal="left" vertical="center" wrapText="1" indent="1"/>
      <protection locked="0"/>
    </xf>
    <xf numFmtId="0" fontId="4" fillId="10" borderId="6" xfId="0" applyFont="1" applyFill="1" applyBorder="1" applyAlignment="1" applyProtection="1">
      <alignment horizontal="left" vertical="top" wrapText="1"/>
      <protection locked="0"/>
    </xf>
    <xf numFmtId="0" fontId="14" fillId="0" borderId="0" xfId="0" applyFont="1" applyAlignment="1">
      <alignment horizontal="left" vertical="center" indent="2"/>
    </xf>
    <xf numFmtId="0" fontId="15" fillId="0" borderId="0" xfId="0" applyFont="1"/>
    <xf numFmtId="0" fontId="12" fillId="0" borderId="0" xfId="0" applyFont="1" applyAlignment="1">
      <alignment horizontal="left" vertical="center" wrapText="1"/>
    </xf>
    <xf numFmtId="49" fontId="4" fillId="0" borderId="0" xfId="0" applyNumberFormat="1" applyFont="1" applyAlignment="1">
      <alignment horizontal="left"/>
    </xf>
    <xf numFmtId="0" fontId="3" fillId="10" borderId="0" xfId="0" applyFont="1" applyFill="1"/>
    <xf numFmtId="0" fontId="20" fillId="10" borderId="0" xfId="0" applyFont="1" applyFill="1" applyAlignment="1">
      <alignment vertical="center"/>
    </xf>
    <xf numFmtId="0" fontId="21" fillId="10" borderId="0" xfId="0" applyFont="1" applyFill="1" applyAlignment="1">
      <alignment vertical="center"/>
    </xf>
    <xf numFmtId="0" fontId="23" fillId="11" borderId="2" xfId="0" applyFont="1" applyFill="1" applyBorder="1" applyAlignment="1">
      <alignment horizontal="left"/>
    </xf>
    <xf numFmtId="0" fontId="23" fillId="11" borderId="2" xfId="0" applyFont="1" applyFill="1" applyBorder="1" applyAlignment="1">
      <alignment horizontal="left" wrapText="1"/>
    </xf>
    <xf numFmtId="0" fontId="23" fillId="11" borderId="2" xfId="0" applyFont="1" applyFill="1" applyBorder="1" applyAlignment="1">
      <alignment horizontal="left" vertical="center" wrapText="1"/>
    </xf>
    <xf numFmtId="0" fontId="23" fillId="11" borderId="1" xfId="0" applyFont="1" applyFill="1" applyBorder="1" applyAlignment="1">
      <alignment horizontal="left"/>
    </xf>
    <xf numFmtId="0" fontId="22" fillId="0" borderId="15" xfId="0" applyFont="1" applyBorder="1"/>
    <xf numFmtId="0" fontId="22" fillId="0" borderId="16" xfId="0" applyFont="1" applyBorder="1" applyAlignment="1">
      <alignment horizontal="left" wrapText="1"/>
    </xf>
    <xf numFmtId="0" fontId="22" fillId="0" borderId="16" xfId="0" applyFont="1" applyBorder="1" applyAlignment="1">
      <alignment wrapText="1"/>
    </xf>
    <xf numFmtId="0" fontId="23" fillId="11" borderId="17" xfId="0" applyFont="1" applyFill="1" applyBorder="1" applyAlignment="1">
      <alignment horizontal="left"/>
    </xf>
    <xf numFmtId="15" fontId="23" fillId="11" borderId="2" xfId="0" applyNumberFormat="1" applyFont="1" applyFill="1" applyBorder="1" applyAlignment="1">
      <alignment horizontal="left"/>
    </xf>
    <xf numFmtId="0" fontId="0" fillId="0" borderId="2" xfId="0" applyBorder="1"/>
    <xf numFmtId="0" fontId="0" fillId="0" borderId="18" xfId="0" applyBorder="1"/>
    <xf numFmtId="15" fontId="23" fillId="11" borderId="2" xfId="0" applyNumberFormat="1" applyFont="1" applyFill="1" applyBorder="1" applyAlignment="1">
      <alignment horizontal="left" vertical="center" wrapText="1"/>
    </xf>
    <xf numFmtId="0" fontId="13" fillId="0" borderId="0" xfId="0" applyFont="1" applyAlignment="1">
      <alignment horizontal="right"/>
    </xf>
    <xf numFmtId="0" fontId="0" fillId="0" borderId="0" xfId="0" applyAlignment="1">
      <alignment horizontal="right"/>
    </xf>
    <xf numFmtId="0" fontId="13" fillId="0" borderId="0" xfId="0" applyFont="1"/>
    <xf numFmtId="0" fontId="6" fillId="0" borderId="0" xfId="0" applyFont="1" applyFill="1" applyBorder="1" applyAlignment="1" applyProtection="1">
      <alignment horizontal="left"/>
    </xf>
    <xf numFmtId="0" fontId="2" fillId="10" borderId="4" xfId="0" applyFont="1" applyFill="1" applyBorder="1" applyAlignment="1" applyProtection="1">
      <alignment horizontal="left" vertical="center"/>
      <protection locked="0"/>
    </xf>
    <xf numFmtId="0" fontId="2" fillId="10" borderId="1"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xf>
    <xf numFmtId="0" fontId="5" fillId="0" borderId="0" xfId="0" applyFont="1" applyFill="1" applyBorder="1" applyAlignment="1" applyProtection="1">
      <alignment horizontal="left"/>
    </xf>
    <xf numFmtId="0" fontId="4" fillId="0" borderId="3" xfId="0" applyFont="1" applyFill="1" applyBorder="1" applyAlignment="1" applyProtection="1">
      <alignment horizontal="left"/>
    </xf>
    <xf numFmtId="0" fontId="4" fillId="0" borderId="0" xfId="0" applyFont="1" applyFill="1" applyBorder="1" applyAlignment="1" applyProtection="1">
      <alignment horizontal="left"/>
    </xf>
    <xf numFmtId="0" fontId="13" fillId="0" borderId="19" xfId="0" applyFont="1" applyBorder="1" applyAlignment="1">
      <alignment horizontal="right"/>
    </xf>
    <xf numFmtId="0" fontId="13" fillId="0" borderId="0" xfId="0" applyFont="1" applyAlignment="1">
      <alignment horizontal="right"/>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1" fillId="0" borderId="9" xfId="0" applyFont="1" applyFill="1" applyBorder="1" applyAlignment="1" applyProtection="1">
      <alignment horizontal="left" vertical="center"/>
    </xf>
    <xf numFmtId="0" fontId="1" fillId="0" borderId="10" xfId="0" applyFont="1" applyFill="1" applyBorder="1" applyAlignment="1" applyProtection="1">
      <alignment horizontal="left" vertical="center"/>
    </xf>
    <xf numFmtId="0" fontId="1" fillId="0" borderId="11"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1" fillId="0" borderId="1" xfId="0" applyFont="1" applyFill="1" applyBorder="1" applyAlignment="1" applyProtection="1">
      <alignment horizontal="left" vertical="center"/>
    </xf>
    <xf numFmtId="0" fontId="1" fillId="0" borderId="2" xfId="0" applyFont="1" applyFill="1" applyBorder="1" applyAlignment="1" applyProtection="1">
      <alignment horizontal="left" vertical="center"/>
    </xf>
    <xf numFmtId="0" fontId="1" fillId="0" borderId="8" xfId="0" applyFont="1" applyFill="1" applyBorder="1" applyAlignment="1" applyProtection="1">
      <alignment horizontal="left" vertical="center"/>
    </xf>
    <xf numFmtId="0" fontId="26" fillId="0" borderId="0" xfId="0" applyFont="1" applyAlignment="1">
      <alignment horizontal="left"/>
    </xf>
    <xf numFmtId="0" fontId="12" fillId="0" borderId="0" xfId="0" applyFont="1" applyAlignment="1">
      <alignment horizontal="left" vertical="center"/>
    </xf>
    <xf numFmtId="0" fontId="14" fillId="0" borderId="0" xfId="0" applyFont="1" applyAlignment="1">
      <alignment horizontal="left" vertical="center" wrapText="1"/>
    </xf>
    <xf numFmtId="0" fontId="8" fillId="0" borderId="0" xfId="0" applyFont="1" applyAlignment="1">
      <alignment horizontal="left" vertical="center"/>
    </xf>
    <xf numFmtId="0" fontId="9" fillId="0" borderId="0" xfId="0" applyFont="1" applyAlignment="1">
      <alignment horizontal="left" vertical="center" wrapText="1"/>
    </xf>
    <xf numFmtId="0" fontId="24" fillId="10" borderId="0" xfId="0" applyFont="1" applyFill="1" applyAlignment="1">
      <alignment horizontal="left" vertical="center" wrapText="1"/>
    </xf>
    <xf numFmtId="0" fontId="12" fillId="0" borderId="0" xfId="0" applyFont="1" applyAlignment="1">
      <alignment horizontal="left" vertical="center" wrapText="1"/>
    </xf>
    <xf numFmtId="0" fontId="11" fillId="0" borderId="0" xfId="0" applyFont="1" applyAlignment="1">
      <alignment horizontal="left"/>
    </xf>
    <xf numFmtId="0" fontId="10" fillId="0" borderId="0" xfId="0" applyFont="1" applyBorder="1" applyAlignment="1">
      <alignment horizontal="left"/>
    </xf>
    <xf numFmtId="0" fontId="12" fillId="0" borderId="0" xfId="0" applyFont="1" applyAlignment="1">
      <alignment horizontal="left" vertical="top"/>
    </xf>
    <xf numFmtId="0" fontId="24" fillId="10" borderId="0" xfId="0" applyFont="1" applyFill="1" applyAlignment="1">
      <alignment horizontal="left" vertical="center"/>
    </xf>
    <xf numFmtId="0" fontId="19" fillId="10" borderId="0" xfId="0" applyFont="1" applyFill="1" applyAlignment="1">
      <alignment horizontal="left" vertical="top"/>
    </xf>
    <xf numFmtId="0" fontId="25" fillId="10" borderId="0" xfId="0" applyFont="1" applyFill="1" applyAlignment="1">
      <alignment horizontal="left" vertical="center"/>
    </xf>
    <xf numFmtId="0" fontId="12" fillId="0" borderId="0" xfId="0" applyFont="1" applyAlignment="1">
      <alignment horizontal="left"/>
    </xf>
    <xf numFmtId="0" fontId="17" fillId="0" borderId="0" xfId="0" applyFont="1" applyAlignment="1">
      <alignment horizontal="left"/>
    </xf>
    <xf numFmtId="0" fontId="17" fillId="0" borderId="0" xfId="0" applyFont="1" applyAlignment="1">
      <alignment horizontal="left" wrapText="1"/>
    </xf>
    <xf numFmtId="0" fontId="18" fillId="11" borderId="12" xfId="0" applyFont="1" applyFill="1" applyBorder="1" applyAlignment="1">
      <alignment horizontal="left" wrapText="1"/>
    </xf>
    <xf numFmtId="0" fontId="18" fillId="11" borderId="13" xfId="0" applyFont="1" applyFill="1" applyBorder="1" applyAlignment="1">
      <alignment horizontal="left" wrapText="1"/>
    </xf>
    <xf numFmtId="0" fontId="18" fillId="11" borderId="14" xfId="0" applyFont="1" applyFill="1" applyBorder="1" applyAlignment="1">
      <alignment horizontal="left" wrapText="1"/>
    </xf>
    <xf numFmtId="0" fontId="3" fillId="10" borderId="0" xfId="0" applyFont="1" applyFill="1" applyAlignment="1">
      <alignment horizontal="left" wrapText="1"/>
    </xf>
    <xf numFmtId="0" fontId="4" fillId="0" borderId="12" xfId="0" applyFont="1" applyBorder="1" applyAlignment="1">
      <alignment horizontal="left" wrapText="1"/>
    </xf>
    <xf numFmtId="0" fontId="4" fillId="0" borderId="13" xfId="0" applyFont="1" applyBorder="1" applyAlignment="1">
      <alignment horizontal="left" wrapText="1"/>
    </xf>
    <xf numFmtId="0" fontId="4" fillId="0" borderId="14" xfId="0" applyFont="1" applyBorder="1" applyAlignment="1">
      <alignment horizontal="left" wrapText="1"/>
    </xf>
    <xf numFmtId="0" fontId="21" fillId="10" borderId="0" xfId="0" applyFont="1" applyFill="1" applyAlignment="1">
      <alignment horizontal="left" vertical="center" wrapText="1"/>
    </xf>
    <xf numFmtId="0" fontId="24" fillId="10" borderId="0" xfId="0" applyFont="1" applyFill="1" applyAlignment="1">
      <alignment horizontal="left"/>
    </xf>
    <xf numFmtId="0" fontId="20" fillId="10" borderId="0" xfId="0" applyFont="1" applyFill="1" applyAlignment="1">
      <alignment horizontal="left" wrapText="1"/>
    </xf>
    <xf numFmtId="0" fontId="21" fillId="10" borderId="0" xfId="0" applyFont="1" applyFill="1" applyAlignment="1">
      <alignment horizontal="left" wrapText="1"/>
    </xf>
  </cellXfs>
  <cellStyles count="1">
    <cellStyle name="Normal" xfId="0" builtinId="0"/>
  </cellStyles>
  <dxfs count="50">
    <dxf>
      <font>
        <b val="0"/>
        <i val="0"/>
        <strike val="0"/>
        <condense val="0"/>
        <extend val="0"/>
        <outline val="0"/>
        <shadow val="0"/>
        <u val="none"/>
        <vertAlign val="baseline"/>
        <sz val="13"/>
        <color theme="1"/>
        <name val="Tahoma"/>
        <scheme val="none"/>
      </font>
      <alignment horizontal="left" textRotation="0" wrapText="1"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3"/>
        <color theme="1"/>
        <name val="Tahoma"/>
        <scheme val="none"/>
      </font>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3"/>
        <color auto="1"/>
        <name val="Tahoma"/>
        <scheme val="none"/>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Tahoma"/>
        <scheme val="none"/>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Tahoma"/>
        <scheme val="none"/>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name val="Tahoma"/>
        <scheme val="none"/>
      </font>
    </dxf>
    <dxf>
      <border outline="0">
        <bottom style="thin">
          <color indexed="64"/>
        </bottom>
      </border>
    </dxf>
    <dxf>
      <font>
        <strike val="0"/>
        <outline val="0"/>
        <shadow val="0"/>
        <u val="none"/>
        <vertAlign val="baseline"/>
        <name val="Tahoma"/>
        <scheme val="none"/>
      </font>
    </dxf>
    <dxf>
      <font>
        <strike val="0"/>
        <outline val="0"/>
        <shadow val="0"/>
        <u val="none"/>
        <vertAlign val="baseline"/>
        <name val="Tahoma"/>
        <scheme val="none"/>
      </font>
      <alignment horizontal="left" textRotation="0" wrapText="1" indent="0" justifyLastLine="0" shrinkToFit="0" readingOrder="0"/>
      <border outline="0">
        <left style="thin">
          <color indexed="64"/>
        </left>
      </border>
    </dxf>
    <dxf>
      <font>
        <strike val="0"/>
        <outline val="0"/>
        <shadow val="0"/>
        <u val="none"/>
        <vertAlign val="baseline"/>
        <name val="Tahoma"/>
        <scheme val="none"/>
      </font>
      <alignment horizontal="left" textRotation="0" wrapText="1" indent="0" justifyLastLine="0" shrinkToFit="0" readingOrder="0"/>
      <border outline="0">
        <left style="thin">
          <color indexed="64"/>
        </left>
        <right style="thin">
          <color indexed="64"/>
        </right>
      </border>
    </dxf>
    <dxf>
      <font>
        <b val="0"/>
        <i val="0"/>
        <strike val="0"/>
        <condense val="0"/>
        <extend val="0"/>
        <outline val="0"/>
        <shadow val="0"/>
        <u val="none"/>
        <vertAlign val="baseline"/>
        <sz val="13"/>
        <color auto="1"/>
        <name val="Tahoma"/>
        <scheme val="none"/>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Tahoma"/>
        <scheme val="none"/>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Tahoma"/>
        <scheme val="none"/>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ahoma"/>
        <scheme val="none"/>
      </font>
    </dxf>
    <dxf>
      <border outline="0">
        <bottom style="thin">
          <color indexed="64"/>
        </bottom>
      </border>
    </dxf>
    <dxf>
      <font>
        <strike val="0"/>
        <outline val="0"/>
        <shadow val="0"/>
        <u val="none"/>
        <vertAlign val="baseline"/>
        <name val="Tahoma"/>
        <scheme val="none"/>
      </font>
    </dxf>
    <dxf>
      <font>
        <strike val="0"/>
        <outline val="0"/>
        <shadow val="0"/>
        <u val="none"/>
        <vertAlign val="baseline"/>
        <name val="Tahoma"/>
        <scheme val="none"/>
      </font>
      <alignment horizontal="left" textRotation="0" wrapText="1" indent="0" justifyLastLine="0" shrinkToFit="0" readingOrder="0"/>
      <border outline="0">
        <left style="thin">
          <color indexed="64"/>
        </left>
      </border>
    </dxf>
    <dxf>
      <font>
        <strike val="0"/>
        <outline val="0"/>
        <shadow val="0"/>
        <u val="none"/>
        <vertAlign val="baseline"/>
        <name val="Tahoma"/>
        <scheme val="none"/>
      </font>
      <alignment horizontal="left" textRotation="0" wrapText="1" indent="0" justifyLastLine="0" shrinkToFit="0" readingOrder="0"/>
      <border outline="0">
        <left style="thin">
          <color indexed="64"/>
        </left>
        <right style="thin">
          <color indexed="64"/>
        </right>
      </border>
    </dxf>
    <dxf>
      <font>
        <b val="0"/>
        <i val="0"/>
        <strike val="0"/>
        <condense val="0"/>
        <extend val="0"/>
        <outline val="0"/>
        <shadow val="0"/>
        <u val="none"/>
        <vertAlign val="baseline"/>
        <sz val="13"/>
        <color auto="1"/>
        <name val="Tahoma"/>
        <scheme val="none"/>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Tahoma"/>
        <scheme val="none"/>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Tahoma"/>
        <scheme val="none"/>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ahoma"/>
        <scheme val="none"/>
      </font>
    </dxf>
    <dxf>
      <border outline="0">
        <bottom style="thin">
          <color indexed="64"/>
        </bottom>
      </border>
    </dxf>
    <dxf>
      <font>
        <strike val="0"/>
        <outline val="0"/>
        <shadow val="0"/>
        <u val="none"/>
        <vertAlign val="baseline"/>
        <name val="Tahoma"/>
        <scheme val="none"/>
      </font>
    </dxf>
    <dxf>
      <font>
        <strike val="0"/>
        <outline val="0"/>
        <shadow val="0"/>
        <u val="none"/>
        <vertAlign val="baseline"/>
        <name val="Tahoma"/>
        <scheme val="none"/>
      </font>
      <alignment horizontal="left" textRotation="0" wrapText="1" indent="0" justifyLastLine="0" shrinkToFit="0" readingOrder="0"/>
      <border outline="0">
        <left style="thin">
          <color indexed="64"/>
        </left>
      </border>
    </dxf>
    <dxf>
      <font>
        <strike val="0"/>
        <outline val="0"/>
        <shadow val="0"/>
        <u val="none"/>
        <vertAlign val="baseline"/>
        <name val="Tahoma"/>
        <scheme val="none"/>
      </font>
      <alignment horizontal="left" textRotation="0" wrapText="1" indent="0" justifyLastLine="0" shrinkToFit="0" readingOrder="0"/>
      <border outline="0">
        <left style="thin">
          <color indexed="64"/>
        </left>
        <right style="thin">
          <color indexed="64"/>
        </right>
      </border>
    </dxf>
    <dxf>
      <font>
        <b val="0"/>
        <i val="0"/>
        <strike val="0"/>
        <condense val="0"/>
        <extend val="0"/>
        <outline val="0"/>
        <shadow val="0"/>
        <u val="none"/>
        <vertAlign val="baseline"/>
        <sz val="13"/>
        <color auto="1"/>
        <name val="Tahoma"/>
        <scheme val="none"/>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Tahoma"/>
        <scheme val="none"/>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Tahoma"/>
        <scheme val="none"/>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ahoma"/>
        <scheme val="none"/>
      </font>
    </dxf>
    <dxf>
      <border outline="0">
        <bottom style="thin">
          <color indexed="64"/>
        </bottom>
      </border>
    </dxf>
    <dxf>
      <font>
        <strike val="0"/>
        <outline val="0"/>
        <shadow val="0"/>
        <u val="none"/>
        <vertAlign val="baseline"/>
        <name val="Tahoma"/>
        <scheme val="none"/>
      </font>
    </dxf>
    <dxf>
      <font>
        <strike val="0"/>
        <outline val="0"/>
        <shadow val="0"/>
        <u val="none"/>
        <vertAlign val="baseline"/>
        <name val="Tahoma"/>
        <scheme val="none"/>
      </font>
      <alignment horizontal="left" textRotation="0" wrapText="1" indent="0" justifyLastLine="0" shrinkToFit="0" readingOrder="0"/>
      <border outline="0">
        <left style="thin">
          <color indexed="64"/>
        </left>
      </border>
    </dxf>
    <dxf>
      <font>
        <strike val="0"/>
        <outline val="0"/>
        <shadow val="0"/>
        <u val="none"/>
        <vertAlign val="baseline"/>
        <name val="Tahoma"/>
        <scheme val="none"/>
      </font>
      <alignment horizontal="left" textRotation="0" wrapText="1" indent="0" justifyLastLine="0" shrinkToFit="0" readingOrder="0"/>
      <border outline="0">
        <left style="thin">
          <color indexed="64"/>
        </left>
        <right style="thin">
          <color indexed="64"/>
        </right>
      </border>
    </dxf>
    <dxf>
      <font>
        <b val="0"/>
        <i val="0"/>
        <strike val="0"/>
        <condense val="0"/>
        <extend val="0"/>
        <outline val="0"/>
        <shadow val="0"/>
        <u val="none"/>
        <vertAlign val="baseline"/>
        <sz val="13"/>
        <color auto="1"/>
        <name val="Tahoma"/>
        <scheme val="none"/>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Tahoma"/>
        <scheme val="none"/>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Tahoma"/>
        <scheme val="none"/>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Tahoma"/>
        <scheme val="none"/>
      </font>
    </dxf>
    <dxf>
      <border outline="0">
        <bottom style="thin">
          <color indexed="64"/>
        </bottom>
      </border>
    </dxf>
    <dxf>
      <font>
        <strike val="0"/>
        <outline val="0"/>
        <shadow val="0"/>
        <u val="none"/>
        <vertAlign val="baseline"/>
        <name val="Tahoma"/>
        <scheme val="none"/>
      </font>
    </dxf>
    <dxf>
      <font>
        <strike val="0"/>
        <outline val="0"/>
        <shadow val="0"/>
        <u val="none"/>
        <vertAlign val="baseline"/>
        <sz val="13"/>
        <color auto="1"/>
        <name val="Tahoma"/>
        <scheme val="none"/>
      </font>
      <fill>
        <patternFill>
          <fgColor indexed="64"/>
          <bgColor theme="0"/>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3"/>
        <color auto="1"/>
        <name val="Tahoma"/>
        <scheme val="none"/>
      </font>
      <fill>
        <patternFill>
          <fgColor indexed="64"/>
          <bgColor theme="0"/>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3"/>
        <color auto="1"/>
        <name val="Tahoma"/>
        <scheme val="none"/>
      </font>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3"/>
        <color auto="1"/>
        <name val="Tahoma"/>
        <scheme val="none"/>
      </font>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3"/>
        <color auto="1"/>
        <name val="Tahoma"/>
        <scheme val="none"/>
      </font>
      <fill>
        <patternFill patternType="solid">
          <fgColor indexed="64"/>
          <bgColor theme="0"/>
        </patternFill>
      </fill>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1" name="Table1" displayName="Table1" ref="B30:F34" totalsRowShown="0" headerRowBorderDxfId="49" tableBorderDxfId="48">
  <tableColumns count="5">
    <tableColumn id="1" name="#" dataDxfId="47"/>
    <tableColumn id="2" name="QUE COMPTEZ-VOUS FAIRE? Action directe, éducation/formation, planification et analyse approfondies, discussions avec conseillers." dataDxfId="46"/>
    <tableColumn id="3" name="PERSONNE(S) RESPONSABLE(S) _x000a_RESPONSABILITÉ" dataDxfId="45"/>
    <tableColumn id="4" name="ÉCHÉANCIER _x000a_DÉLAI OPPORTUN" dataDxfId="44"/>
    <tableColumn id="5" name="RÉSULTAT" dataDxfId="43"/>
  </tableColumns>
  <tableStyleInfo name="TableStyleLight9" showFirstColumn="0" showLastColumn="0" showRowStripes="1" showColumnStripes="0"/>
</table>
</file>

<file path=xl/tables/table2.xml><?xml version="1.0" encoding="utf-8"?>
<table xmlns="http://schemas.openxmlformats.org/spreadsheetml/2006/main" id="2" name="Table2" displayName="Table2" ref="B43:F47" totalsRowShown="0" headerRowDxfId="42" dataDxfId="40" headerRowBorderDxfId="41" tableBorderDxfId="39" totalsRowBorderDxfId="38">
  <tableColumns count="5">
    <tableColumn id="1" name="#" dataDxfId="37"/>
    <tableColumn id="2" name="QUE COMPTEZ-VOUS FAIRE? Action directe, éducation/formation, planification et analyse approfondies, discussions avec conseillers." dataDxfId="36"/>
    <tableColumn id="3" name="PERSONNE(S) RESPONSABLE(S) _x000a_RESPONSABILITÉ" dataDxfId="35"/>
    <tableColumn id="4" name="ÉCHÉANCIER _x000a_DÉLAI OPPORTUN" dataDxfId="34"/>
    <tableColumn id="5" name="RÉSULTAT" dataDxfId="33"/>
  </tableColumns>
  <tableStyleInfo name="TableStyleLight9" showFirstColumn="0" showLastColumn="0" showRowStripes="1" showColumnStripes="0"/>
</table>
</file>

<file path=xl/tables/table3.xml><?xml version="1.0" encoding="utf-8"?>
<table xmlns="http://schemas.openxmlformats.org/spreadsheetml/2006/main" id="3" name="Table3" displayName="Table3" ref="B54:F58" totalsRowShown="0" headerRowDxfId="32" dataDxfId="30" headerRowBorderDxfId="31">
  <tableColumns count="5">
    <tableColumn id="1" name="#" dataDxfId="29"/>
    <tableColumn id="2" name="QUE COMPTEZ-VOUS FAIRE? Action directe, éducation/formation, planification et analyse approfondies, discussions avec conseillers." dataDxfId="28"/>
    <tableColumn id="3" name="PERSONNE(S) RESPONSABLE(S) _x000a_RESPONSABILITÉ" dataDxfId="27"/>
    <tableColumn id="4" name="ÉCHÉANCIER _x000a_DÉLAI OPPORTUN" dataDxfId="26"/>
    <tableColumn id="5" name="RÉSULTAT" dataDxfId="25"/>
  </tableColumns>
  <tableStyleInfo name="TableStyleLight9" showFirstColumn="0" showLastColumn="0" showRowStripes="1" showColumnStripes="0"/>
</table>
</file>

<file path=xl/tables/table4.xml><?xml version="1.0" encoding="utf-8"?>
<table xmlns="http://schemas.openxmlformats.org/spreadsheetml/2006/main" id="4" name="Table4" displayName="Table4" ref="B65:F69" totalsRowShown="0" headerRowDxfId="24" dataDxfId="22" headerRowBorderDxfId="23">
  <tableColumns count="5">
    <tableColumn id="1" name="#" dataDxfId="21"/>
    <tableColumn id="2" name="QUE COMPTEZ-VOUS FAIRE? Action directe, éducation/formation, planification et analyse approfondies, discussions avec conseillers." dataDxfId="20"/>
    <tableColumn id="3" name="PERSONNE(S) RESPONSABLE(S) _x000a_RESPONSABILITÉ" dataDxfId="19"/>
    <tableColumn id="4" name="ÉCHÉANCIER _x000a_DÉLAI OPPORTUN" dataDxfId="18"/>
    <tableColumn id="5" name="RÉSULTAT" dataDxfId="17"/>
  </tableColumns>
  <tableStyleInfo name="TableStyleLight9" showFirstColumn="0" showLastColumn="0" showRowStripes="1" showColumnStripes="0"/>
</table>
</file>

<file path=xl/tables/table5.xml><?xml version="1.0" encoding="utf-8"?>
<table xmlns="http://schemas.openxmlformats.org/spreadsheetml/2006/main" id="5" name="Table5" displayName="Table5" ref="B76:F80" totalsRowShown="0" headerRowDxfId="16" dataDxfId="14" headerRowBorderDxfId="15">
  <tableColumns count="5">
    <tableColumn id="1" name="#" dataDxfId="13"/>
    <tableColumn id="2" name="QUE COMPTEZ-VOUS FAIRE? Action directe, éducation/formation, planification et analyse approfondies, discussions avec conseillers." dataDxfId="12"/>
    <tableColumn id="3" name="PERSONNE(S) RESPONSABLE(S) _x000a_RESPONSABILITÉ" dataDxfId="11"/>
    <tableColumn id="4" name="ÉCHÉANCIER _x000a_DÉLAI OPPORTUN" dataDxfId="10"/>
    <tableColumn id="5" name="RÉSULTAT" dataDxfId="9"/>
  </tableColumns>
  <tableStyleInfo name="TableStyleLight9" showFirstColumn="0" showLastColumn="0" showRowStripes="1" showColumnStripes="0"/>
</table>
</file>

<file path=xl/tables/table6.xml><?xml version="1.0" encoding="utf-8"?>
<table xmlns="http://schemas.openxmlformats.org/spreadsheetml/2006/main" id="7" name="Table6" displayName="Table6" ref="B87:F91" totalsRowShown="0" headerRowDxfId="8" dataDxfId="6" headerRowBorderDxfId="7" tableBorderDxfId="5">
  <tableColumns count="5">
    <tableColumn id="1" name="#" dataDxfId="4"/>
    <tableColumn id="2" name="QUE COMPTEZ-VOUS FAIRE? Action directe, éducation/formation, planification et analyse approfondies, discussions avec conseillers." dataDxfId="3"/>
    <tableColumn id="3" name="PERSONNE(S) RESPONSABLE(S) _x000a_RESPONSABILITÉ" dataDxfId="2"/>
    <tableColumn id="4" name="ÉCHÉANCIER _x000a_DÉLAI OPPORTUN" dataDxfId="1"/>
    <tableColumn id="5" name="RÉSULTAT"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zoomScale="90" zoomScaleNormal="90" workbookViewId="0">
      <selection activeCell="G6" sqref="G6"/>
    </sheetView>
  </sheetViews>
  <sheetFormatPr defaultColWidth="0" defaultRowHeight="14.4" zeroHeight="1" x14ac:dyDescent="0.3"/>
  <cols>
    <col min="1" max="1" width="3.44140625" customWidth="1"/>
    <col min="2" max="2" width="11.109375" customWidth="1"/>
    <col min="3" max="3" width="34.6640625" customWidth="1"/>
    <col min="4" max="6" width="40" customWidth="1"/>
    <col min="7" max="7" width="19.88671875" customWidth="1"/>
    <col min="8" max="8" width="25.6640625" customWidth="1"/>
    <col min="9" max="16384" width="9.109375" hidden="1"/>
  </cols>
  <sheetData>
    <row r="1" spans="2:8" ht="23.4" thickBot="1" x14ac:dyDescent="0.45">
      <c r="B1" s="58" t="s">
        <v>667</v>
      </c>
      <c r="C1" s="58"/>
      <c r="D1" s="58"/>
      <c r="E1" s="58"/>
      <c r="F1" s="58"/>
      <c r="G1" s="58"/>
      <c r="H1" s="57" t="s">
        <v>670</v>
      </c>
    </row>
    <row r="2" spans="2:8" ht="341.4" customHeight="1" thickBot="1" x14ac:dyDescent="0.35">
      <c r="B2" s="67" t="s">
        <v>671</v>
      </c>
      <c r="C2" s="68"/>
      <c r="D2" s="68"/>
      <c r="E2" s="68"/>
      <c r="F2" s="68"/>
      <c r="G2" s="68"/>
      <c r="H2" s="69"/>
    </row>
    <row r="3" spans="2:8" ht="28.5" customHeight="1" x14ac:dyDescent="0.3">
      <c r="B3" s="61" t="s">
        <v>0</v>
      </c>
      <c r="C3" s="61"/>
      <c r="D3" s="61"/>
      <c r="E3" s="61"/>
      <c r="F3" s="61"/>
      <c r="G3" s="61"/>
      <c r="H3" s="57" t="s">
        <v>670</v>
      </c>
    </row>
    <row r="4" spans="2:8" ht="33" customHeight="1" x14ac:dyDescent="0.3">
      <c r="B4" s="1" t="s">
        <v>6</v>
      </c>
      <c r="C4" s="1" t="s">
        <v>7</v>
      </c>
      <c r="D4" s="2" t="s">
        <v>1</v>
      </c>
      <c r="E4" s="3" t="s">
        <v>2</v>
      </c>
      <c r="F4" s="4" t="s">
        <v>3</v>
      </c>
      <c r="G4" s="1" t="s">
        <v>5</v>
      </c>
      <c r="H4" s="1" t="s">
        <v>4</v>
      </c>
    </row>
    <row r="5" spans="2:8" ht="69" x14ac:dyDescent="0.3">
      <c r="B5" s="13">
        <v>1.1000000000000001</v>
      </c>
      <c r="C5" s="14" t="s">
        <v>8</v>
      </c>
      <c r="D5" s="15" t="s">
        <v>9</v>
      </c>
      <c r="E5" s="16" t="s">
        <v>10</v>
      </c>
      <c r="F5" s="17" t="s">
        <v>11</v>
      </c>
      <c r="G5" s="5"/>
      <c r="H5" s="5"/>
    </row>
    <row r="6" spans="2:8" ht="69.599999999999994" thickBot="1" x14ac:dyDescent="0.35">
      <c r="B6" s="18">
        <v>1.2</v>
      </c>
      <c r="C6" s="19" t="s">
        <v>12</v>
      </c>
      <c r="D6" s="20" t="s">
        <v>13</v>
      </c>
      <c r="E6" s="21" t="s">
        <v>14</v>
      </c>
      <c r="F6" s="22" t="s">
        <v>15</v>
      </c>
      <c r="G6" s="23"/>
      <c r="H6" s="23"/>
    </row>
    <row r="7" spans="2:8" ht="28.5" customHeight="1" x14ac:dyDescent="0.3">
      <c r="B7" s="61" t="s">
        <v>16</v>
      </c>
      <c r="C7" s="61"/>
      <c r="D7" s="61"/>
      <c r="E7" s="61"/>
      <c r="F7" s="61"/>
      <c r="G7" s="61"/>
      <c r="H7" s="57" t="s">
        <v>670</v>
      </c>
    </row>
    <row r="8" spans="2:8" ht="33" customHeight="1" x14ac:dyDescent="0.3">
      <c r="B8" s="1" t="s">
        <v>6</v>
      </c>
      <c r="C8" s="1" t="s">
        <v>7</v>
      </c>
      <c r="D8" s="2" t="s">
        <v>1</v>
      </c>
      <c r="E8" s="3" t="s">
        <v>2</v>
      </c>
      <c r="F8" s="4" t="s">
        <v>3</v>
      </c>
      <c r="G8" s="1" t="s">
        <v>5</v>
      </c>
      <c r="H8" s="1" t="s">
        <v>4</v>
      </c>
    </row>
    <row r="9" spans="2:8" ht="41.4" x14ac:dyDescent="0.3">
      <c r="B9" s="13">
        <v>1.3</v>
      </c>
      <c r="C9" s="14" t="s">
        <v>17</v>
      </c>
      <c r="D9" s="15" t="s">
        <v>18</v>
      </c>
      <c r="E9" s="16" t="s">
        <v>19</v>
      </c>
      <c r="F9" s="17" t="s">
        <v>20</v>
      </c>
      <c r="G9" s="5"/>
      <c r="H9" s="5"/>
    </row>
    <row r="10" spans="2:8" ht="110.4" x14ac:dyDescent="0.3">
      <c r="B10" s="13">
        <v>1.4</v>
      </c>
      <c r="C10" s="14" t="s">
        <v>21</v>
      </c>
      <c r="D10" s="15" t="s">
        <v>22</v>
      </c>
      <c r="E10" s="16" t="s">
        <v>23</v>
      </c>
      <c r="F10" s="17" t="s">
        <v>24</v>
      </c>
      <c r="G10" s="5"/>
      <c r="H10" s="5"/>
    </row>
    <row r="11" spans="2:8" ht="69" x14ac:dyDescent="0.3">
      <c r="B11" s="13">
        <v>1.5</v>
      </c>
      <c r="C11" s="14" t="s">
        <v>25</v>
      </c>
      <c r="D11" s="15" t="s">
        <v>26</v>
      </c>
      <c r="E11" s="16" t="s">
        <v>27</v>
      </c>
      <c r="F11" s="17" t="s">
        <v>28</v>
      </c>
      <c r="G11" s="5"/>
      <c r="H11" s="5"/>
    </row>
    <row r="12" spans="2:8" ht="69" x14ac:dyDescent="0.3">
      <c r="B12" s="13">
        <v>1.6</v>
      </c>
      <c r="C12" s="14" t="s">
        <v>29</v>
      </c>
      <c r="D12" s="15" t="s">
        <v>30</v>
      </c>
      <c r="E12" s="16" t="s">
        <v>31</v>
      </c>
      <c r="F12" s="17" t="s">
        <v>32</v>
      </c>
      <c r="G12" s="5"/>
      <c r="H12" s="5"/>
    </row>
    <row r="13" spans="2:8" ht="55.2" x14ac:dyDescent="0.3">
      <c r="B13" s="13">
        <v>1.7</v>
      </c>
      <c r="C13" s="14" t="s">
        <v>33</v>
      </c>
      <c r="D13" s="15" t="s">
        <v>34</v>
      </c>
      <c r="E13" s="16" t="s">
        <v>35</v>
      </c>
      <c r="F13" s="17" t="s">
        <v>36</v>
      </c>
      <c r="G13" s="5"/>
      <c r="H13" s="5"/>
    </row>
    <row r="14" spans="2:8" ht="96.6" x14ac:dyDescent="0.3">
      <c r="B14" s="13">
        <v>1.8</v>
      </c>
      <c r="C14" s="14" t="s">
        <v>38</v>
      </c>
      <c r="D14" s="15" t="s">
        <v>37</v>
      </c>
      <c r="E14" s="16" t="s">
        <v>39</v>
      </c>
      <c r="F14" s="17" t="s">
        <v>40</v>
      </c>
      <c r="G14" s="5"/>
      <c r="H14" s="5"/>
    </row>
    <row r="15" spans="2:8" ht="69" x14ac:dyDescent="0.3">
      <c r="B15" s="13">
        <v>1.9</v>
      </c>
      <c r="C15" s="14" t="s">
        <v>41</v>
      </c>
      <c r="D15" s="15" t="s">
        <v>42</v>
      </c>
      <c r="E15" s="16" t="s">
        <v>43</v>
      </c>
      <c r="F15" s="17" t="s">
        <v>44</v>
      </c>
      <c r="G15" s="5"/>
      <c r="H15" s="5"/>
    </row>
    <row r="16" spans="2:8" ht="111" thickBot="1" x14ac:dyDescent="0.35">
      <c r="B16" s="25">
        <v>1.1000000000000001</v>
      </c>
      <c r="C16" s="19" t="s">
        <v>45</v>
      </c>
      <c r="D16" s="20" t="s">
        <v>46</v>
      </c>
      <c r="E16" s="21" t="s">
        <v>47</v>
      </c>
      <c r="F16" s="22" t="s">
        <v>48</v>
      </c>
      <c r="G16" s="23"/>
      <c r="H16" s="23"/>
    </row>
    <row r="17" spans="2:8" ht="28.5" customHeight="1" x14ac:dyDescent="0.3">
      <c r="B17" s="61" t="s">
        <v>49</v>
      </c>
      <c r="C17" s="61"/>
      <c r="D17" s="61"/>
      <c r="E17" s="61"/>
      <c r="F17" s="61"/>
      <c r="G17" s="61"/>
      <c r="H17" s="57" t="s">
        <v>670</v>
      </c>
    </row>
    <row r="18" spans="2:8" ht="33" customHeight="1" x14ac:dyDescent="0.3">
      <c r="B18" s="1" t="s">
        <v>6</v>
      </c>
      <c r="C18" s="1" t="s">
        <v>7</v>
      </c>
      <c r="D18" s="2" t="s">
        <v>1</v>
      </c>
      <c r="E18" s="3" t="s">
        <v>2</v>
      </c>
      <c r="F18" s="4" t="s">
        <v>3</v>
      </c>
      <c r="G18" s="1" t="s">
        <v>5</v>
      </c>
      <c r="H18" s="1" t="s">
        <v>4</v>
      </c>
    </row>
    <row r="19" spans="2:8" ht="55.2" x14ac:dyDescent="0.3">
      <c r="B19" s="13">
        <v>1.1100000000000001</v>
      </c>
      <c r="C19" s="14" t="s">
        <v>50</v>
      </c>
      <c r="D19" s="15" t="s">
        <v>51</v>
      </c>
      <c r="E19" s="16" t="s">
        <v>52</v>
      </c>
      <c r="F19" s="17" t="s">
        <v>53</v>
      </c>
      <c r="G19" s="5"/>
      <c r="H19" s="5"/>
    </row>
    <row r="20" spans="2:8" ht="55.8" thickBot="1" x14ac:dyDescent="0.35">
      <c r="B20" s="18">
        <v>1.1200000000000001</v>
      </c>
      <c r="C20" s="19" t="s">
        <v>54</v>
      </c>
      <c r="D20" s="20" t="s">
        <v>55</v>
      </c>
      <c r="E20" s="21" t="s">
        <v>56</v>
      </c>
      <c r="F20" s="22" t="s">
        <v>57</v>
      </c>
      <c r="G20" s="23"/>
      <c r="H20" s="23"/>
    </row>
    <row r="21" spans="2:8" ht="28.5" customHeight="1" x14ac:dyDescent="0.3">
      <c r="B21" s="61" t="s">
        <v>58</v>
      </c>
      <c r="C21" s="61"/>
      <c r="D21" s="61"/>
      <c r="E21" s="61"/>
      <c r="F21" s="61"/>
      <c r="G21" s="61"/>
      <c r="H21" s="57" t="s">
        <v>670</v>
      </c>
    </row>
    <row r="22" spans="2:8" ht="33" customHeight="1" x14ac:dyDescent="0.3">
      <c r="B22" s="1" t="s">
        <v>6</v>
      </c>
      <c r="C22" s="1" t="s">
        <v>7</v>
      </c>
      <c r="D22" s="2" t="s">
        <v>1</v>
      </c>
      <c r="E22" s="3" t="s">
        <v>2</v>
      </c>
      <c r="F22" s="4" t="s">
        <v>3</v>
      </c>
      <c r="G22" s="1" t="s">
        <v>5</v>
      </c>
      <c r="H22" s="1" t="s">
        <v>4</v>
      </c>
    </row>
    <row r="23" spans="2:8" ht="69" x14ac:dyDescent="0.3">
      <c r="B23" s="13">
        <v>1.1299999999999999</v>
      </c>
      <c r="C23" s="14" t="s">
        <v>59</v>
      </c>
      <c r="D23" s="15" t="s">
        <v>60</v>
      </c>
      <c r="E23" s="16" t="s">
        <v>61</v>
      </c>
      <c r="F23" s="17" t="s">
        <v>62</v>
      </c>
      <c r="G23" s="5"/>
      <c r="H23" s="5"/>
    </row>
    <row r="24" spans="2:8" ht="83.4" thickBot="1" x14ac:dyDescent="0.35">
      <c r="B24" s="18">
        <v>1.1399999999999999</v>
      </c>
      <c r="C24" s="19" t="s">
        <v>63</v>
      </c>
      <c r="D24" s="20" t="s">
        <v>64</v>
      </c>
      <c r="E24" s="21" t="s">
        <v>65</v>
      </c>
      <c r="F24" s="22" t="s">
        <v>66</v>
      </c>
      <c r="G24" s="23"/>
      <c r="H24" s="23"/>
    </row>
    <row r="25" spans="2:8" ht="28.5" customHeight="1" x14ac:dyDescent="0.3">
      <c r="B25" s="61" t="s">
        <v>67</v>
      </c>
      <c r="C25" s="61"/>
      <c r="D25" s="61"/>
      <c r="E25" s="61"/>
      <c r="F25" s="61"/>
      <c r="G25" s="61"/>
      <c r="H25" s="57" t="s">
        <v>670</v>
      </c>
    </row>
    <row r="26" spans="2:8" ht="33" customHeight="1" x14ac:dyDescent="0.3">
      <c r="B26" s="1" t="s">
        <v>6</v>
      </c>
      <c r="C26" s="1" t="s">
        <v>7</v>
      </c>
      <c r="D26" s="2" t="s">
        <v>1</v>
      </c>
      <c r="E26" s="3" t="s">
        <v>2</v>
      </c>
      <c r="F26" s="4" t="s">
        <v>3</v>
      </c>
      <c r="G26" s="1" t="s">
        <v>5</v>
      </c>
      <c r="H26" s="1" t="s">
        <v>4</v>
      </c>
    </row>
    <row r="27" spans="2:8" ht="55.2" x14ac:dyDescent="0.3">
      <c r="B27" s="13">
        <v>1.1499999999999999</v>
      </c>
      <c r="C27" s="14" t="s">
        <v>68</v>
      </c>
      <c r="D27" s="15" t="s">
        <v>69</v>
      </c>
      <c r="E27" s="16" t="s">
        <v>70</v>
      </c>
      <c r="F27" s="17" t="s">
        <v>71</v>
      </c>
      <c r="G27" s="5"/>
      <c r="H27" s="5"/>
    </row>
    <row r="28" spans="2:8" ht="55.8" thickBot="1" x14ac:dyDescent="0.35">
      <c r="B28" s="18">
        <v>1.1599999999999999</v>
      </c>
      <c r="C28" s="19" t="s">
        <v>72</v>
      </c>
      <c r="D28" s="20" t="s">
        <v>73</v>
      </c>
      <c r="E28" s="21" t="s">
        <v>74</v>
      </c>
      <c r="F28" s="22" t="s">
        <v>75</v>
      </c>
      <c r="G28" s="23"/>
      <c r="H28" s="23"/>
    </row>
    <row r="29" spans="2:8" ht="28.5" customHeight="1" x14ac:dyDescent="0.3">
      <c r="B29" s="61" t="s">
        <v>76</v>
      </c>
      <c r="C29" s="61"/>
      <c r="D29" s="61"/>
      <c r="E29" s="61"/>
      <c r="F29" s="61"/>
      <c r="G29" s="61"/>
      <c r="H29" s="57" t="s">
        <v>670</v>
      </c>
    </row>
    <row r="30" spans="2:8" ht="33" customHeight="1" x14ac:dyDescent="0.3">
      <c r="B30" s="1" t="s">
        <v>6</v>
      </c>
      <c r="C30" s="1" t="s">
        <v>7</v>
      </c>
      <c r="D30" s="2" t="s">
        <v>1</v>
      </c>
      <c r="E30" s="3" t="s">
        <v>2</v>
      </c>
      <c r="F30" s="4" t="s">
        <v>3</v>
      </c>
      <c r="G30" s="1" t="s">
        <v>5</v>
      </c>
      <c r="H30" s="1" t="s">
        <v>4</v>
      </c>
    </row>
    <row r="31" spans="2:8" ht="96.6" x14ac:dyDescent="0.3">
      <c r="B31" s="13">
        <v>1.17</v>
      </c>
      <c r="C31" s="14" t="s">
        <v>77</v>
      </c>
      <c r="D31" s="15" t="s">
        <v>78</v>
      </c>
      <c r="E31" s="16" t="s">
        <v>79</v>
      </c>
      <c r="F31" s="17" t="s">
        <v>80</v>
      </c>
      <c r="G31" s="5"/>
      <c r="H31" s="5"/>
    </row>
    <row r="32" spans="2:8" ht="55.8" thickBot="1" x14ac:dyDescent="0.35">
      <c r="B32" s="18">
        <v>1.18</v>
      </c>
      <c r="C32" s="19" t="s">
        <v>81</v>
      </c>
      <c r="D32" s="20" t="s">
        <v>82</v>
      </c>
      <c r="E32" s="21" t="s">
        <v>83</v>
      </c>
      <c r="F32" s="22" t="s">
        <v>84</v>
      </c>
      <c r="G32" s="23"/>
      <c r="H32" s="23"/>
    </row>
    <row r="33" spans="2:8" ht="29.4" x14ac:dyDescent="0.45">
      <c r="B33" s="62" t="s">
        <v>264</v>
      </c>
      <c r="C33" s="62"/>
      <c r="D33" s="62"/>
      <c r="E33" s="62"/>
      <c r="F33" s="62"/>
      <c r="G33" s="62"/>
      <c r="H33" s="57" t="s">
        <v>670</v>
      </c>
    </row>
    <row r="34" spans="2:8" ht="22.5" customHeight="1" x14ac:dyDescent="0.3">
      <c r="B34" s="27">
        <f>COUNTIFS(G4:G32, "Vert", H4:H32, "Élevée")</f>
        <v>0</v>
      </c>
      <c r="C34" s="28" t="s">
        <v>658</v>
      </c>
      <c r="D34" s="65" t="s">
        <v>670</v>
      </c>
      <c r="E34" s="66"/>
      <c r="F34" s="66"/>
      <c r="G34" s="66"/>
      <c r="H34" s="66"/>
    </row>
    <row r="35" spans="2:8" ht="22.5" customHeight="1" x14ac:dyDescent="0.3">
      <c r="B35" s="29">
        <f>COUNTIFS(G4:G32, "Jaune", H4:H32, "Élevée")</f>
        <v>0</v>
      </c>
      <c r="C35" s="28" t="s">
        <v>659</v>
      </c>
      <c r="D35" s="65" t="s">
        <v>670</v>
      </c>
      <c r="E35" s="66"/>
      <c r="F35" s="66"/>
      <c r="G35" s="66"/>
      <c r="H35" s="66"/>
    </row>
    <row r="36" spans="2:8" ht="22.5" customHeight="1" x14ac:dyDescent="0.3">
      <c r="B36" s="30">
        <f>COUNTIFS(G4:G32, "Rouge", H4:H32, "Élevée")</f>
        <v>0</v>
      </c>
      <c r="C36" s="28" t="s">
        <v>660</v>
      </c>
      <c r="D36" s="65" t="s">
        <v>670</v>
      </c>
      <c r="E36" s="66"/>
      <c r="F36" s="66"/>
      <c r="G36" s="66"/>
      <c r="H36" s="66"/>
    </row>
    <row r="37" spans="2:8" ht="22.5" customHeight="1" x14ac:dyDescent="0.3">
      <c r="B37" s="31">
        <f>COUNTIF(H4:H32, "Élevée")</f>
        <v>0</v>
      </c>
      <c r="C37" s="28" t="s">
        <v>661</v>
      </c>
      <c r="D37" s="65" t="s">
        <v>670</v>
      </c>
      <c r="E37" s="66"/>
      <c r="F37" s="66"/>
      <c r="G37" s="66"/>
      <c r="H37" s="66"/>
    </row>
    <row r="38" spans="2:8" ht="22.5" customHeight="1" x14ac:dyDescent="0.3">
      <c r="B38" s="32">
        <f>COUNTIF(H4:H32, "Ne s'applique")</f>
        <v>0</v>
      </c>
      <c r="C38" s="28" t="s">
        <v>662</v>
      </c>
      <c r="D38" s="65" t="s">
        <v>670</v>
      </c>
      <c r="E38" s="66"/>
      <c r="F38" s="66"/>
      <c r="G38" s="66"/>
      <c r="H38" s="66"/>
    </row>
    <row r="39" spans="2:8" ht="17.399999999999999" x14ac:dyDescent="0.3">
      <c r="B39" s="63" t="s">
        <v>85</v>
      </c>
      <c r="C39" s="63"/>
      <c r="D39" s="64"/>
      <c r="E39" s="64"/>
      <c r="F39" s="64"/>
      <c r="G39" s="64"/>
      <c r="H39" s="57" t="s">
        <v>670</v>
      </c>
    </row>
    <row r="40" spans="2:8" ht="33.75" customHeight="1" x14ac:dyDescent="0.3">
      <c r="B40" s="6" t="s">
        <v>610</v>
      </c>
      <c r="C40" s="7"/>
      <c r="D40" s="8" t="s">
        <v>608</v>
      </c>
      <c r="E40" s="9"/>
      <c r="F40" s="8" t="s">
        <v>609</v>
      </c>
      <c r="G40" s="59"/>
      <c r="H40" s="60"/>
    </row>
    <row r="41" spans="2:8" ht="33.75" customHeight="1" x14ac:dyDescent="0.3">
      <c r="B41" s="26" t="s">
        <v>610</v>
      </c>
      <c r="C41" s="10"/>
      <c r="D41" s="11" t="s">
        <v>608</v>
      </c>
      <c r="E41" s="12"/>
      <c r="F41" s="8" t="s">
        <v>609</v>
      </c>
      <c r="G41" s="59"/>
      <c r="H41" s="60"/>
    </row>
    <row r="42" spans="2:8" ht="33.75" customHeight="1" x14ac:dyDescent="0.3">
      <c r="B42" s="26" t="s">
        <v>610</v>
      </c>
      <c r="C42" s="10"/>
      <c r="D42" s="11" t="s">
        <v>608</v>
      </c>
      <c r="E42" s="12"/>
      <c r="F42" s="8" t="s">
        <v>609</v>
      </c>
      <c r="G42" s="59"/>
      <c r="H42" s="60"/>
    </row>
    <row r="43" spans="2:8" x14ac:dyDescent="0.3"/>
    <row r="44" spans="2:8" x14ac:dyDescent="0.3"/>
  </sheetData>
  <mergeCells count="18">
    <mergeCell ref="D37:H37"/>
    <mergeCell ref="D38:H38"/>
    <mergeCell ref="B1:G1"/>
    <mergeCell ref="G42:H42"/>
    <mergeCell ref="B3:G3"/>
    <mergeCell ref="B7:G7"/>
    <mergeCell ref="B17:G17"/>
    <mergeCell ref="B21:G21"/>
    <mergeCell ref="B25:G25"/>
    <mergeCell ref="B29:G29"/>
    <mergeCell ref="B33:G33"/>
    <mergeCell ref="B39:G39"/>
    <mergeCell ref="G40:H40"/>
    <mergeCell ref="G41:H41"/>
    <mergeCell ref="D34:H34"/>
    <mergeCell ref="D35:H35"/>
    <mergeCell ref="B2:H2"/>
    <mergeCell ref="D36:H36"/>
  </mergeCells>
  <dataValidations xWindow="1183" yWindow="356" count="17">
    <dataValidation allowBlank="1" showInputMessage="1" showErrorMessage="1" prompt="Numéro de téléphone du 3ieme contacte." sqref="G42:H42"/>
    <dataValidation allowBlank="1" showInputMessage="1" showErrorMessage="1" prompt="Numéro de téléphone du 2ieme contacte." sqref="G41:H41"/>
    <dataValidation allowBlank="1" showInputMessage="1" showErrorMessage="1" prompt="Le numéro de téléphone la personne responsable de la gestion de la production." sqref="G40:H40"/>
    <dataValidation allowBlank="1" showInputMessage="1" showErrorMessage="1" prompt="Adresse du 3ieme contacte." sqref="E42"/>
    <dataValidation allowBlank="1" showInputMessage="1" showErrorMessage="1" prompt="Adresse du 2ieme contacte." sqref="E41"/>
    <dataValidation allowBlank="1" showInputMessage="1" showErrorMessage="1" prompt="Nom du 3ieme contacte." sqref="C42"/>
    <dataValidation allowBlank="1" showInputMessage="1" showErrorMessage="1" prompt="Nom du 2ieme contacte." sqref="C41"/>
    <dataValidation allowBlank="1" showInputMessage="1" showErrorMessage="1" prompt="Adresse de la personne responsable de la gestion de la production." sqref="E40"/>
    <dataValidation allowBlank="1" showInputMessage="1" showErrorMessage="1" prompt="Le nom de la personne responsable de la gestion de la production." sqref="C40"/>
    <dataValidation type="list" allowBlank="1" showInputMessage="1" showErrorMessage="1" prompt="Choisis si la priorité est élevée, moyenne ou faible du menu déroulant" sqref="H31:H32 H27:H28 H23:H24 H19:H20 H9:H16 H5:H6">
      <formula1>"Élevée, Moyenne, Faible, Ne s'applique pas"</formula1>
    </dataValidation>
    <dataValidation type="list" allowBlank="1" showInputMessage="1" showErrorMessage="1" prompt="Choisis si votre situation est reflète dans les options du menu déroulant : sois vert, jaune ou rouge" sqref="G5:G6 G19:G20 G23:G24 G27:G28 G31:G32">
      <formula1>"Vert, Jaune, Rouge"</formula1>
    </dataValidation>
    <dataValidation type="list" allowBlank="1" showInputMessage="1" showErrorMessage="1" prompt="Choisis si votre situation est reflète dans les options du menu déroulant : sois vert, jaune ou rouge" sqref="G9:G16">
      <formula1>"Vert, Jaune, Rouge"</formula1>
    </dataValidation>
    <dataValidation allowBlank="1" showInputMessage="1" showErrorMessage="1" prompt="Priorité rouge" sqref="F5 F6 F9 F10 F11 F12 F13 F14 F15 F16 F19 F20 F23 F24 F27 F28 F31 F32"/>
    <dataValidation allowBlank="1" showInputMessage="1" showErrorMessage="1" prompt="Priorité vert" sqref="D5 D6 D9 D10 D11 D12 D13 D14 D15 D16 D19 D20 D23 D24 D27 D28 D31 D32"/>
    <dataValidation allowBlank="1" showInputMessage="1" showErrorMessage="1" prompt="Priorité jaune" sqref="E5 E6 E9 E10 E11 E12 E13 E14 E15 E16 E19 E20 E23 E24 E27 E28 E31 E32"/>
    <dataValidation allowBlank="1" showInputMessage="1" showErrorMessage="1" prompt="Question" sqref="C5 C6 C9 C10 C11 C12 C13 C14 C15 C16 C19 C20 C23 C24 C27 C28 C31 C32"/>
    <dataValidation allowBlank="1" showInputMessage="1" showErrorMessage="1" prompt="Question numéro" sqref="B5 B6 B9 B10 B11 B12 B13 B14 B15 B16 B19 B20 B23 B24 B27 B28 B31 B32"/>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zoomScale="90" zoomScaleNormal="90" workbookViewId="0">
      <selection activeCell="G6" sqref="G6"/>
    </sheetView>
  </sheetViews>
  <sheetFormatPr defaultColWidth="0" defaultRowHeight="14.4" zeroHeight="1" x14ac:dyDescent="0.3"/>
  <cols>
    <col min="1" max="1" width="3.44140625" customWidth="1"/>
    <col min="2" max="2" width="11.109375" customWidth="1"/>
    <col min="3" max="3" width="34.6640625" customWidth="1"/>
    <col min="4" max="6" width="40" customWidth="1"/>
    <col min="7" max="7" width="19.88671875" customWidth="1"/>
    <col min="8" max="8" width="25.6640625" customWidth="1"/>
    <col min="9" max="16384" width="9.109375" hidden="1"/>
  </cols>
  <sheetData>
    <row r="1" spans="2:8" ht="23.4" thickBot="1" x14ac:dyDescent="0.45">
      <c r="B1" s="58" t="s">
        <v>668</v>
      </c>
      <c r="C1" s="58"/>
      <c r="D1" s="58"/>
      <c r="E1" s="58"/>
      <c r="F1" s="58"/>
      <c r="G1" s="58"/>
      <c r="H1" s="57" t="s">
        <v>670</v>
      </c>
    </row>
    <row r="2" spans="2:8" ht="341.4" customHeight="1" thickBot="1" x14ac:dyDescent="0.35">
      <c r="B2" s="67" t="s">
        <v>671</v>
      </c>
      <c r="C2" s="68"/>
      <c r="D2" s="68"/>
      <c r="E2" s="68"/>
      <c r="F2" s="68"/>
      <c r="G2" s="68"/>
      <c r="H2" s="69"/>
    </row>
    <row r="3" spans="2:8" ht="28.5" customHeight="1" x14ac:dyDescent="0.3">
      <c r="B3" s="61" t="s">
        <v>86</v>
      </c>
      <c r="C3" s="61"/>
      <c r="D3" s="61"/>
      <c r="E3" s="61"/>
      <c r="F3" s="61"/>
      <c r="G3" s="61"/>
      <c r="H3" s="57" t="s">
        <v>670</v>
      </c>
    </row>
    <row r="4" spans="2:8" ht="33" customHeight="1" x14ac:dyDescent="0.3">
      <c r="B4" s="1" t="s">
        <v>6</v>
      </c>
      <c r="C4" s="1" t="s">
        <v>7</v>
      </c>
      <c r="D4" s="2" t="s">
        <v>1</v>
      </c>
      <c r="E4" s="3" t="s">
        <v>2</v>
      </c>
      <c r="F4" s="4" t="s">
        <v>3</v>
      </c>
      <c r="G4" s="1" t="s">
        <v>5</v>
      </c>
      <c r="H4" s="1" t="s">
        <v>4</v>
      </c>
    </row>
    <row r="5" spans="2:8" ht="73.5" customHeight="1" x14ac:dyDescent="0.3">
      <c r="B5" s="13">
        <v>2.1</v>
      </c>
      <c r="C5" s="14" t="s">
        <v>87</v>
      </c>
      <c r="D5" s="15" t="s">
        <v>88</v>
      </c>
      <c r="E5" s="16" t="s">
        <v>89</v>
      </c>
      <c r="F5" s="17" t="s">
        <v>90</v>
      </c>
      <c r="G5" s="5"/>
      <c r="H5" s="5"/>
    </row>
    <row r="6" spans="2:8" ht="82.8" x14ac:dyDescent="0.3">
      <c r="B6" s="13">
        <v>2.2000000000000002</v>
      </c>
      <c r="C6" s="14" t="s">
        <v>91</v>
      </c>
      <c r="D6" s="15" t="s">
        <v>92</v>
      </c>
      <c r="E6" s="16" t="s">
        <v>93</v>
      </c>
      <c r="F6" s="17" t="s">
        <v>94</v>
      </c>
      <c r="G6" s="5"/>
      <c r="H6" s="5"/>
    </row>
    <row r="7" spans="2:8" ht="41.4" x14ac:dyDescent="0.3">
      <c r="B7" s="13">
        <v>2.2999999999999998</v>
      </c>
      <c r="C7" s="14" t="s">
        <v>95</v>
      </c>
      <c r="D7" s="15" t="s">
        <v>96</v>
      </c>
      <c r="E7" s="16" t="s">
        <v>97</v>
      </c>
      <c r="F7" s="17" t="s">
        <v>98</v>
      </c>
      <c r="G7" s="5"/>
      <c r="H7" s="5"/>
    </row>
    <row r="8" spans="2:8" ht="27.6" x14ac:dyDescent="0.3">
      <c r="B8" s="13">
        <v>2.4</v>
      </c>
      <c r="C8" s="14" t="s">
        <v>99</v>
      </c>
      <c r="D8" s="15" t="s">
        <v>100</v>
      </c>
      <c r="E8" s="16" t="s">
        <v>101</v>
      </c>
      <c r="F8" s="17" t="s">
        <v>102</v>
      </c>
      <c r="G8" s="5"/>
      <c r="H8" s="5"/>
    </row>
    <row r="9" spans="2:8" ht="55.2" x14ac:dyDescent="0.3">
      <c r="B9" s="13">
        <v>2.5</v>
      </c>
      <c r="C9" s="14" t="s">
        <v>103</v>
      </c>
      <c r="D9" s="15" t="s">
        <v>104</v>
      </c>
      <c r="E9" s="16" t="s">
        <v>105</v>
      </c>
      <c r="F9" s="17" t="s">
        <v>106</v>
      </c>
      <c r="G9" s="5"/>
      <c r="H9" s="5"/>
    </row>
    <row r="10" spans="2:8" ht="41.4" x14ac:dyDescent="0.3">
      <c r="B10" s="13">
        <v>2.6</v>
      </c>
      <c r="C10" s="14" t="s">
        <v>107</v>
      </c>
      <c r="D10" s="15" t="s">
        <v>108</v>
      </c>
      <c r="E10" s="16" t="s">
        <v>109</v>
      </c>
      <c r="F10" s="17" t="s">
        <v>110</v>
      </c>
      <c r="G10" s="5"/>
      <c r="H10" s="5"/>
    </row>
    <row r="11" spans="2:8" ht="41.4" x14ac:dyDescent="0.3">
      <c r="B11" s="13">
        <v>2.7</v>
      </c>
      <c r="C11" s="14" t="s">
        <v>111</v>
      </c>
      <c r="D11" s="15" t="s">
        <v>112</v>
      </c>
      <c r="E11" s="16" t="s">
        <v>113</v>
      </c>
      <c r="F11" s="17" t="s">
        <v>114</v>
      </c>
      <c r="G11" s="5"/>
      <c r="H11" s="5"/>
    </row>
    <row r="12" spans="2:8" ht="55.2" x14ac:dyDescent="0.3">
      <c r="B12" s="13">
        <v>2.8</v>
      </c>
      <c r="C12" s="14" t="s">
        <v>115</v>
      </c>
      <c r="D12" s="15" t="s">
        <v>116</v>
      </c>
      <c r="E12" s="16" t="s">
        <v>117</v>
      </c>
      <c r="F12" s="17" t="s">
        <v>118</v>
      </c>
      <c r="G12" s="5"/>
      <c r="H12" s="5"/>
    </row>
    <row r="13" spans="2:8" ht="55.2" x14ac:dyDescent="0.3">
      <c r="B13" s="13">
        <v>2.9</v>
      </c>
      <c r="C13" s="14" t="s">
        <v>119</v>
      </c>
      <c r="D13" s="15" t="s">
        <v>120</v>
      </c>
      <c r="E13" s="16" t="s">
        <v>121</v>
      </c>
      <c r="F13" s="17" t="s">
        <v>122</v>
      </c>
      <c r="G13" s="5"/>
      <c r="H13" s="5"/>
    </row>
    <row r="14" spans="2:8" ht="55.2" x14ac:dyDescent="0.3">
      <c r="B14" s="24">
        <v>2.1</v>
      </c>
      <c r="C14" s="14" t="s">
        <v>123</v>
      </c>
      <c r="D14" s="15" t="s">
        <v>124</v>
      </c>
      <c r="E14" s="16" t="s">
        <v>125</v>
      </c>
      <c r="F14" s="17" t="s">
        <v>126</v>
      </c>
      <c r="G14" s="5"/>
      <c r="H14" s="5"/>
    </row>
    <row r="15" spans="2:8" ht="41.4" x14ac:dyDescent="0.3">
      <c r="B15" s="13">
        <v>2.11</v>
      </c>
      <c r="C15" s="14" t="s">
        <v>127</v>
      </c>
      <c r="D15" s="15" t="s">
        <v>128</v>
      </c>
      <c r="E15" s="16" t="s">
        <v>129</v>
      </c>
      <c r="F15" s="17" t="s">
        <v>130</v>
      </c>
      <c r="G15" s="5"/>
      <c r="H15" s="5"/>
    </row>
    <row r="16" spans="2:8" ht="42" thickBot="1" x14ac:dyDescent="0.35">
      <c r="B16" s="18">
        <v>2.12</v>
      </c>
      <c r="C16" s="19" t="s">
        <v>131</v>
      </c>
      <c r="D16" s="20" t="s">
        <v>132</v>
      </c>
      <c r="E16" s="21" t="s">
        <v>133</v>
      </c>
      <c r="F16" s="22" t="s">
        <v>134</v>
      </c>
      <c r="G16" s="5"/>
      <c r="H16" s="5"/>
    </row>
    <row r="17" spans="2:8" ht="28.5" customHeight="1" x14ac:dyDescent="0.3">
      <c r="B17" s="70" t="s">
        <v>135</v>
      </c>
      <c r="C17" s="71"/>
      <c r="D17" s="71"/>
      <c r="E17" s="71"/>
      <c r="F17" s="71"/>
      <c r="G17" s="72"/>
      <c r="H17" s="57" t="s">
        <v>670</v>
      </c>
    </row>
    <row r="18" spans="2:8" ht="33" customHeight="1" x14ac:dyDescent="0.3">
      <c r="B18" s="1" t="s">
        <v>6</v>
      </c>
      <c r="C18" s="1" t="s">
        <v>7</v>
      </c>
      <c r="D18" s="2" t="s">
        <v>1</v>
      </c>
      <c r="E18" s="3" t="s">
        <v>2</v>
      </c>
      <c r="F18" s="4" t="s">
        <v>3</v>
      </c>
      <c r="G18" s="1" t="s">
        <v>5</v>
      </c>
      <c r="H18" s="1" t="s">
        <v>4</v>
      </c>
    </row>
    <row r="19" spans="2:8" ht="55.2" x14ac:dyDescent="0.3">
      <c r="B19" s="24">
        <v>2.13</v>
      </c>
      <c r="C19" s="14" t="s">
        <v>136</v>
      </c>
      <c r="D19" s="15" t="s">
        <v>137</v>
      </c>
      <c r="E19" s="16" t="s">
        <v>138</v>
      </c>
      <c r="F19" s="17" t="s">
        <v>139</v>
      </c>
      <c r="G19" s="5"/>
      <c r="H19" s="5"/>
    </row>
    <row r="20" spans="2:8" ht="55.2" x14ac:dyDescent="0.3">
      <c r="B20" s="13">
        <v>2.14</v>
      </c>
      <c r="C20" s="14" t="s">
        <v>140</v>
      </c>
      <c r="D20" s="15" t="s">
        <v>141</v>
      </c>
      <c r="E20" s="16" t="s">
        <v>142</v>
      </c>
      <c r="F20" s="17" t="s">
        <v>143</v>
      </c>
      <c r="G20" s="5"/>
      <c r="H20" s="5"/>
    </row>
    <row r="21" spans="2:8" ht="69.599999999999994" thickBot="1" x14ac:dyDescent="0.35">
      <c r="B21" s="18">
        <v>2.15</v>
      </c>
      <c r="C21" s="19" t="s">
        <v>144</v>
      </c>
      <c r="D21" s="20" t="s">
        <v>145</v>
      </c>
      <c r="E21" s="21" t="s">
        <v>146</v>
      </c>
      <c r="F21" s="22" t="s">
        <v>147</v>
      </c>
      <c r="G21" s="23"/>
      <c r="H21" s="23"/>
    </row>
    <row r="22" spans="2:8" ht="28.5" customHeight="1" x14ac:dyDescent="0.3">
      <c r="B22" s="73" t="s">
        <v>148</v>
      </c>
      <c r="C22" s="73"/>
      <c r="D22" s="73"/>
      <c r="E22" s="73"/>
      <c r="F22" s="73"/>
      <c r="G22" s="73"/>
      <c r="H22" s="57" t="s">
        <v>670</v>
      </c>
    </row>
    <row r="23" spans="2:8" ht="33" customHeight="1" x14ac:dyDescent="0.3">
      <c r="B23" s="1" t="s">
        <v>6</v>
      </c>
      <c r="C23" s="1" t="s">
        <v>7</v>
      </c>
      <c r="D23" s="2" t="s">
        <v>1</v>
      </c>
      <c r="E23" s="3" t="s">
        <v>2</v>
      </c>
      <c r="F23" s="4" t="s">
        <v>3</v>
      </c>
      <c r="G23" s="1" t="s">
        <v>5</v>
      </c>
      <c r="H23" s="1" t="s">
        <v>4</v>
      </c>
    </row>
    <row r="24" spans="2:8" ht="96.6" x14ac:dyDescent="0.3">
      <c r="B24" s="13">
        <v>2.16</v>
      </c>
      <c r="C24" s="14" t="s">
        <v>149</v>
      </c>
      <c r="D24" s="15" t="s">
        <v>150</v>
      </c>
      <c r="E24" s="16" t="s">
        <v>151</v>
      </c>
      <c r="F24" s="17" t="s">
        <v>152</v>
      </c>
      <c r="G24" s="5"/>
      <c r="H24" s="5"/>
    </row>
    <row r="25" spans="2:8" ht="96.6" x14ac:dyDescent="0.3">
      <c r="B25" s="13">
        <v>2.17</v>
      </c>
      <c r="C25" s="14" t="s">
        <v>153</v>
      </c>
      <c r="D25" s="15" t="s">
        <v>154</v>
      </c>
      <c r="E25" s="16" t="s">
        <v>155</v>
      </c>
      <c r="F25" s="17" t="s">
        <v>156</v>
      </c>
      <c r="G25" s="5"/>
      <c r="H25" s="5"/>
    </row>
    <row r="26" spans="2:8" ht="69" x14ac:dyDescent="0.3">
      <c r="B26" s="13">
        <v>2.1800000000000002</v>
      </c>
      <c r="C26" s="14" t="s">
        <v>157</v>
      </c>
      <c r="D26" s="15" t="s">
        <v>158</v>
      </c>
      <c r="E26" s="16" t="s">
        <v>159</v>
      </c>
      <c r="F26" s="17" t="s">
        <v>160</v>
      </c>
      <c r="G26" s="5"/>
      <c r="H26" s="5"/>
    </row>
    <row r="27" spans="2:8" ht="55.2" x14ac:dyDescent="0.3">
      <c r="B27" s="13">
        <v>2.19</v>
      </c>
      <c r="C27" s="14" t="s">
        <v>161</v>
      </c>
      <c r="D27" s="15" t="s">
        <v>162</v>
      </c>
      <c r="E27" s="16" t="s">
        <v>163</v>
      </c>
      <c r="F27" s="17" t="s">
        <v>164</v>
      </c>
      <c r="G27" s="5"/>
      <c r="H27" s="5"/>
    </row>
    <row r="28" spans="2:8" ht="96.6" x14ac:dyDescent="0.3">
      <c r="B28" s="24">
        <v>2.2000000000000002</v>
      </c>
      <c r="C28" s="14" t="s">
        <v>165</v>
      </c>
      <c r="D28" s="15" t="s">
        <v>166</v>
      </c>
      <c r="E28" s="16" t="s">
        <v>167</v>
      </c>
      <c r="F28" s="17" t="s">
        <v>168</v>
      </c>
      <c r="G28" s="5"/>
      <c r="H28" s="5"/>
    </row>
    <row r="29" spans="2:8" ht="55.2" x14ac:dyDescent="0.3">
      <c r="B29" s="13">
        <v>2.21</v>
      </c>
      <c r="C29" s="14" t="s">
        <v>169</v>
      </c>
      <c r="D29" s="15" t="s">
        <v>170</v>
      </c>
      <c r="E29" s="16" t="s">
        <v>171</v>
      </c>
      <c r="F29" s="17" t="s">
        <v>172</v>
      </c>
      <c r="G29" s="5"/>
      <c r="H29" s="5"/>
    </row>
    <row r="30" spans="2:8" ht="69" x14ac:dyDescent="0.3">
      <c r="B30" s="13">
        <v>2.2200000000000002</v>
      </c>
      <c r="C30" s="14" t="s">
        <v>173</v>
      </c>
      <c r="D30" s="15" t="s">
        <v>174</v>
      </c>
      <c r="E30" s="16" t="s">
        <v>175</v>
      </c>
      <c r="F30" s="17" t="s">
        <v>176</v>
      </c>
      <c r="G30" s="5"/>
      <c r="H30" s="5"/>
    </row>
    <row r="31" spans="2:8" ht="124.8" thickBot="1" x14ac:dyDescent="0.35">
      <c r="B31" s="25">
        <v>2.23</v>
      </c>
      <c r="C31" s="19" t="s">
        <v>177</v>
      </c>
      <c r="D31" s="20" t="s">
        <v>178</v>
      </c>
      <c r="E31" s="21" t="s">
        <v>179</v>
      </c>
      <c r="F31" s="22" t="s">
        <v>180</v>
      </c>
      <c r="G31" s="23"/>
      <c r="H31" s="23"/>
    </row>
    <row r="32" spans="2:8" ht="29.4" x14ac:dyDescent="0.45">
      <c r="B32" s="62" t="s">
        <v>264</v>
      </c>
      <c r="C32" s="62"/>
      <c r="D32" s="62"/>
      <c r="E32" s="62"/>
      <c r="F32" s="62"/>
      <c r="G32" s="62"/>
      <c r="H32" s="57" t="s">
        <v>670</v>
      </c>
    </row>
    <row r="33" spans="2:8" ht="22.5" customHeight="1" x14ac:dyDescent="0.3">
      <c r="B33" s="27">
        <f>COUNTIFS(G4:G31, "Vert", H4:H31, "Élevée")</f>
        <v>0</v>
      </c>
      <c r="C33" s="28" t="s">
        <v>658</v>
      </c>
      <c r="D33" s="65" t="s">
        <v>670</v>
      </c>
      <c r="E33" s="66"/>
      <c r="F33" s="66"/>
      <c r="G33" s="66"/>
      <c r="H33" s="66"/>
    </row>
    <row r="34" spans="2:8" ht="22.5" customHeight="1" x14ac:dyDescent="0.3">
      <c r="B34" s="29">
        <f>COUNTIFS(G4:G31, "Jaune", H4:H31, "Élevée")</f>
        <v>0</v>
      </c>
      <c r="C34" s="28" t="s">
        <v>659</v>
      </c>
      <c r="D34" s="65" t="s">
        <v>670</v>
      </c>
      <c r="E34" s="66"/>
      <c r="F34" s="66"/>
      <c r="G34" s="66"/>
      <c r="H34" s="66"/>
    </row>
    <row r="35" spans="2:8" ht="22.5" customHeight="1" x14ac:dyDescent="0.3">
      <c r="B35" s="30">
        <f>COUNTIFS(G4:G31, "Rouge", H4:H31, "Élevée")</f>
        <v>0</v>
      </c>
      <c r="C35" s="28" t="s">
        <v>660</v>
      </c>
      <c r="D35" s="65" t="s">
        <v>670</v>
      </c>
      <c r="E35" s="66"/>
      <c r="F35" s="66"/>
      <c r="G35" s="66"/>
      <c r="H35" s="66"/>
    </row>
    <row r="36" spans="2:8" ht="22.5" customHeight="1" x14ac:dyDescent="0.3">
      <c r="B36" s="31">
        <f>COUNTIF(H4:H31, "Élevée")</f>
        <v>0</v>
      </c>
      <c r="C36" s="28" t="s">
        <v>661</v>
      </c>
      <c r="D36" s="65" t="s">
        <v>670</v>
      </c>
      <c r="E36" s="66"/>
      <c r="F36" s="66"/>
      <c r="G36" s="66"/>
      <c r="H36" s="66"/>
    </row>
    <row r="37" spans="2:8" ht="22.5" customHeight="1" x14ac:dyDescent="0.3">
      <c r="B37" s="32">
        <f>COUNTIF(H4:H31, "Ne s'applique")</f>
        <v>0</v>
      </c>
      <c r="C37" s="28" t="s">
        <v>662</v>
      </c>
      <c r="D37" s="65" t="s">
        <v>670</v>
      </c>
      <c r="E37" s="66"/>
      <c r="F37" s="66"/>
      <c r="G37" s="66"/>
      <c r="H37" s="66"/>
    </row>
    <row r="38" spans="2:8" ht="17.399999999999999" x14ac:dyDescent="0.3">
      <c r="B38" s="63" t="s">
        <v>85</v>
      </c>
      <c r="C38" s="63"/>
      <c r="D38" s="64"/>
      <c r="E38" s="64"/>
      <c r="F38" s="64"/>
      <c r="G38" s="64"/>
      <c r="H38" s="57" t="s">
        <v>670</v>
      </c>
    </row>
    <row r="39" spans="2:8" ht="33.75" customHeight="1" x14ac:dyDescent="0.3">
      <c r="B39" s="6" t="s">
        <v>610</v>
      </c>
      <c r="C39" s="7"/>
      <c r="D39" s="8" t="s">
        <v>608</v>
      </c>
      <c r="E39" s="9"/>
      <c r="F39" s="8" t="s">
        <v>609</v>
      </c>
      <c r="G39" s="59"/>
      <c r="H39" s="60"/>
    </row>
    <row r="40" spans="2:8" ht="33.75" customHeight="1" x14ac:dyDescent="0.3">
      <c r="B40" s="6" t="s">
        <v>610</v>
      </c>
      <c r="C40" s="10"/>
      <c r="D40" s="8" t="s">
        <v>608</v>
      </c>
      <c r="E40" s="12"/>
      <c r="F40" s="8" t="s">
        <v>609</v>
      </c>
      <c r="G40" s="59"/>
      <c r="H40" s="60"/>
    </row>
    <row r="41" spans="2:8" ht="33.75" customHeight="1" x14ac:dyDescent="0.3">
      <c r="B41" s="6" t="s">
        <v>610</v>
      </c>
      <c r="C41" s="10"/>
      <c r="D41" s="8" t="s">
        <v>608</v>
      </c>
      <c r="E41" s="12"/>
      <c r="F41" s="8" t="s">
        <v>609</v>
      </c>
      <c r="G41" s="59"/>
      <c r="H41" s="60"/>
    </row>
    <row r="42" spans="2:8" x14ac:dyDescent="0.3"/>
    <row r="43" spans="2:8" x14ac:dyDescent="0.3"/>
  </sheetData>
  <mergeCells count="15">
    <mergeCell ref="B1:G1"/>
    <mergeCell ref="G40:H40"/>
    <mergeCell ref="G41:H41"/>
    <mergeCell ref="B3:G3"/>
    <mergeCell ref="B17:G17"/>
    <mergeCell ref="B22:G22"/>
    <mergeCell ref="B32:G32"/>
    <mergeCell ref="B38:G38"/>
    <mergeCell ref="G39:H39"/>
    <mergeCell ref="D33:H33"/>
    <mergeCell ref="D34:H34"/>
    <mergeCell ref="D35:H35"/>
    <mergeCell ref="D36:H36"/>
    <mergeCell ref="D37:H37"/>
    <mergeCell ref="B2:H2"/>
  </mergeCells>
  <dataValidations count="16">
    <dataValidation allowBlank="1" showInputMessage="1" showErrorMessage="1" prompt="Le nom de la personne responsable de la commercialisation." sqref="C39"/>
    <dataValidation allowBlank="1" showInputMessage="1" showErrorMessage="1" prompt="Adresse de la personne responsable de la commercialisation." sqref="E39"/>
    <dataValidation allowBlank="1" showInputMessage="1" showErrorMessage="1" prompt="Nom du 2ieme contacte." sqref="C40"/>
    <dataValidation allowBlank="1" showInputMessage="1" showErrorMessage="1" prompt="Nom du 3ieme contacte." sqref="C41"/>
    <dataValidation allowBlank="1" showInputMessage="1" showErrorMessage="1" prompt="Adresse du 2ieme contacte." sqref="E40"/>
    <dataValidation allowBlank="1" showInputMessage="1" showErrorMessage="1" prompt="Adresse du 3ieme contacte." sqref="E41"/>
    <dataValidation allowBlank="1" showInputMessage="1" showErrorMessage="1" prompt="Le numéro de téléphone la personne responsable de la commercialisation." sqref="G39:H39"/>
    <dataValidation allowBlank="1" showInputMessage="1" showErrorMessage="1" prompt="Numéro de téléphone du 2ieme contacte." sqref="G40:H40"/>
    <dataValidation allowBlank="1" showInputMessage="1" showErrorMessage="1" prompt="Numéro de téléphone du 3ieme contacte." sqref="G41:H41"/>
    <dataValidation type="list" allowBlank="1" showInputMessage="1" showErrorMessage="1" prompt="Choisis si la priorité est élevée, moyenne ou faible du menu déroulant" sqref="H5:H16 H19:H21 H24:H31">
      <formula1>"Élevée, Moyenne, Faible, Ne s'applique pas"</formula1>
    </dataValidation>
    <dataValidation type="list" allowBlank="1" showInputMessage="1" showErrorMessage="1" prompt="Choisis si votre situation est reflète dans les options du menu déroulant : sois vert, jaune ou rouge" sqref="G5:G16 G19:G21 G24:G31">
      <formula1>"Vert, Jaune, Rouge"</formula1>
    </dataValidation>
    <dataValidation allowBlank="1" showInputMessage="1" showErrorMessage="1" prompt="Priorité rouge" sqref="F5:F16 F19:F21 F24:F31"/>
    <dataValidation allowBlank="1" showInputMessage="1" showErrorMessage="1" prompt="Priorité vert" sqref="D5:D16 D19:D21 D24:D31"/>
    <dataValidation allowBlank="1" showInputMessage="1" showErrorMessage="1" prompt="Priorité jaune" sqref="E5:E16 E19:E21 E24:E31"/>
    <dataValidation allowBlank="1" showInputMessage="1" showErrorMessage="1" prompt="Question" sqref="C5:C16 C19:C21 C24:C31"/>
    <dataValidation allowBlank="1" showInputMessage="1" showErrorMessage="1" prompt="Question numéro" sqref="B5:B16 B19:B21 B24:B31"/>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zoomScale="90" zoomScaleNormal="90" workbookViewId="0">
      <selection activeCell="G5" sqref="G5"/>
    </sheetView>
  </sheetViews>
  <sheetFormatPr defaultColWidth="0" defaultRowHeight="14.4" zeroHeight="1" x14ac:dyDescent="0.3"/>
  <cols>
    <col min="1" max="1" width="3.44140625" customWidth="1"/>
    <col min="2" max="2" width="11.109375" customWidth="1"/>
    <col min="3" max="3" width="34.6640625" customWidth="1"/>
    <col min="4" max="6" width="40" customWidth="1"/>
    <col min="7" max="7" width="19.88671875" customWidth="1"/>
    <col min="8" max="8" width="25.6640625" customWidth="1"/>
    <col min="9" max="16384" width="9.109375" hidden="1"/>
  </cols>
  <sheetData>
    <row r="1" spans="2:8" ht="23.4" thickBot="1" x14ac:dyDescent="0.45">
      <c r="B1" s="58" t="s">
        <v>666</v>
      </c>
      <c r="C1" s="58"/>
      <c r="D1" s="58"/>
      <c r="E1" s="58"/>
      <c r="F1" s="58"/>
      <c r="G1" s="58"/>
      <c r="H1" s="57" t="s">
        <v>670</v>
      </c>
    </row>
    <row r="2" spans="2:8" ht="341.4" customHeight="1" thickBot="1" x14ac:dyDescent="0.35">
      <c r="B2" s="67" t="s">
        <v>671</v>
      </c>
      <c r="C2" s="68"/>
      <c r="D2" s="68"/>
      <c r="E2" s="68"/>
      <c r="F2" s="68"/>
      <c r="G2" s="68"/>
      <c r="H2" s="69"/>
    </row>
    <row r="3" spans="2:8" ht="28.5" customHeight="1" x14ac:dyDescent="0.3">
      <c r="B3" s="61" t="s">
        <v>181</v>
      </c>
      <c r="C3" s="61"/>
      <c r="D3" s="61"/>
      <c r="E3" s="61"/>
      <c r="F3" s="61"/>
      <c r="G3" s="61"/>
      <c r="H3" s="57" t="s">
        <v>670</v>
      </c>
    </row>
    <row r="4" spans="2:8" ht="33" customHeight="1" x14ac:dyDescent="0.3">
      <c r="B4" s="1" t="s">
        <v>6</v>
      </c>
      <c r="C4" s="1" t="s">
        <v>7</v>
      </c>
      <c r="D4" s="2" t="s">
        <v>1</v>
      </c>
      <c r="E4" s="3" t="s">
        <v>2</v>
      </c>
      <c r="F4" s="4" t="s">
        <v>3</v>
      </c>
      <c r="G4" s="1" t="s">
        <v>5</v>
      </c>
      <c r="H4" s="1" t="s">
        <v>4</v>
      </c>
    </row>
    <row r="5" spans="2:8" ht="53.25" customHeight="1" thickBot="1" x14ac:dyDescent="0.35">
      <c r="B5" s="18">
        <v>3.1</v>
      </c>
      <c r="C5" s="19" t="s">
        <v>182</v>
      </c>
      <c r="D5" s="20" t="s">
        <v>183</v>
      </c>
      <c r="E5" s="21" t="s">
        <v>184</v>
      </c>
      <c r="F5" s="22" t="s">
        <v>185</v>
      </c>
      <c r="G5" s="23"/>
      <c r="H5" s="23"/>
    </row>
    <row r="6" spans="2:8" ht="28.5" customHeight="1" x14ac:dyDescent="0.3">
      <c r="B6" s="61" t="s">
        <v>186</v>
      </c>
      <c r="C6" s="61"/>
      <c r="D6" s="61"/>
      <c r="E6" s="61"/>
      <c r="F6" s="61"/>
      <c r="G6" s="61"/>
      <c r="H6" s="57" t="s">
        <v>670</v>
      </c>
    </row>
    <row r="7" spans="2:8" ht="33" customHeight="1" x14ac:dyDescent="0.3">
      <c r="B7" s="1" t="s">
        <v>6</v>
      </c>
      <c r="C7" s="1" t="s">
        <v>7</v>
      </c>
      <c r="D7" s="2" t="s">
        <v>1</v>
      </c>
      <c r="E7" s="3" t="s">
        <v>2</v>
      </c>
      <c r="F7" s="4" t="s">
        <v>3</v>
      </c>
      <c r="G7" s="1" t="s">
        <v>5</v>
      </c>
      <c r="H7" s="1" t="s">
        <v>4</v>
      </c>
    </row>
    <row r="8" spans="2:8" ht="41.4" x14ac:dyDescent="0.3">
      <c r="B8" s="13">
        <v>3.2</v>
      </c>
      <c r="C8" s="14" t="s">
        <v>187</v>
      </c>
      <c r="D8" s="15" t="s">
        <v>188</v>
      </c>
      <c r="E8" s="16" t="s">
        <v>189</v>
      </c>
      <c r="F8" s="17" t="s">
        <v>190</v>
      </c>
      <c r="G8" s="5"/>
      <c r="H8" s="5"/>
    </row>
    <row r="9" spans="2:8" ht="55.2" x14ac:dyDescent="0.3">
      <c r="B9" s="13">
        <v>3.3</v>
      </c>
      <c r="C9" s="14" t="s">
        <v>191</v>
      </c>
      <c r="D9" s="15" t="s">
        <v>192</v>
      </c>
      <c r="E9" s="16" t="s">
        <v>193</v>
      </c>
      <c r="F9" s="17" t="s">
        <v>194</v>
      </c>
      <c r="G9" s="5"/>
      <c r="H9" s="5"/>
    </row>
    <row r="10" spans="2:8" ht="69" x14ac:dyDescent="0.3">
      <c r="B10" s="13">
        <v>3.4</v>
      </c>
      <c r="C10" s="14" t="s">
        <v>195</v>
      </c>
      <c r="D10" s="15" t="s">
        <v>196</v>
      </c>
      <c r="E10" s="16" t="s">
        <v>197</v>
      </c>
      <c r="F10" s="17" t="s">
        <v>198</v>
      </c>
      <c r="G10" s="5"/>
      <c r="H10" s="5"/>
    </row>
    <row r="11" spans="2:8" ht="55.2" x14ac:dyDescent="0.3">
      <c r="B11" s="13">
        <v>3.5</v>
      </c>
      <c r="C11" s="14" t="s">
        <v>199</v>
      </c>
      <c r="D11" s="15" t="s">
        <v>200</v>
      </c>
      <c r="E11" s="16" t="s">
        <v>201</v>
      </c>
      <c r="F11" s="17" t="s">
        <v>202</v>
      </c>
      <c r="G11" s="5"/>
      <c r="H11" s="5"/>
    </row>
    <row r="12" spans="2:8" ht="82.8" x14ac:dyDescent="0.3">
      <c r="B12" s="13">
        <v>3.6</v>
      </c>
      <c r="C12" s="14" t="s">
        <v>203</v>
      </c>
      <c r="D12" s="15" t="s">
        <v>204</v>
      </c>
      <c r="E12" s="16" t="s">
        <v>205</v>
      </c>
      <c r="F12" s="17" t="s">
        <v>206</v>
      </c>
      <c r="G12" s="5"/>
      <c r="H12" s="5"/>
    </row>
    <row r="13" spans="2:8" ht="69.599999999999994" thickBot="1" x14ac:dyDescent="0.35">
      <c r="B13" s="18">
        <v>3.7</v>
      </c>
      <c r="C13" s="19" t="s">
        <v>207</v>
      </c>
      <c r="D13" s="20" t="s">
        <v>208</v>
      </c>
      <c r="E13" s="21" t="s">
        <v>209</v>
      </c>
      <c r="F13" s="22" t="s">
        <v>210</v>
      </c>
      <c r="G13" s="23"/>
      <c r="H13" s="23"/>
    </row>
    <row r="14" spans="2:8" ht="28.5" customHeight="1" x14ac:dyDescent="0.3">
      <c r="B14" s="61" t="s">
        <v>211</v>
      </c>
      <c r="C14" s="61"/>
      <c r="D14" s="61"/>
      <c r="E14" s="61"/>
      <c r="F14" s="61"/>
      <c r="G14" s="61"/>
      <c r="H14" s="57" t="s">
        <v>670</v>
      </c>
    </row>
    <row r="15" spans="2:8" ht="33" customHeight="1" x14ac:dyDescent="0.3">
      <c r="B15" s="1" t="s">
        <v>6</v>
      </c>
      <c r="C15" s="1" t="s">
        <v>7</v>
      </c>
      <c r="D15" s="2" t="s">
        <v>1</v>
      </c>
      <c r="E15" s="3" t="s">
        <v>2</v>
      </c>
      <c r="F15" s="4" t="s">
        <v>3</v>
      </c>
      <c r="G15" s="1" t="s">
        <v>5</v>
      </c>
      <c r="H15" s="1" t="s">
        <v>4</v>
      </c>
    </row>
    <row r="16" spans="2:8" ht="111" thickBot="1" x14ac:dyDescent="0.35">
      <c r="B16" s="18">
        <v>3.8</v>
      </c>
      <c r="C16" s="19" t="s">
        <v>212</v>
      </c>
      <c r="D16" s="20" t="s">
        <v>213</v>
      </c>
      <c r="E16" s="21" t="s">
        <v>214</v>
      </c>
      <c r="F16" s="22" t="s">
        <v>215</v>
      </c>
      <c r="G16" s="23"/>
      <c r="H16" s="23"/>
    </row>
    <row r="17" spans="2:8" ht="27.75" customHeight="1" x14ac:dyDescent="0.3">
      <c r="B17" s="61" t="s">
        <v>216</v>
      </c>
      <c r="C17" s="61"/>
      <c r="D17" s="61"/>
      <c r="E17" s="61"/>
      <c r="F17" s="61"/>
      <c r="G17" s="61"/>
      <c r="H17" s="57" t="s">
        <v>670</v>
      </c>
    </row>
    <row r="18" spans="2:8" ht="33" customHeight="1" x14ac:dyDescent="0.3">
      <c r="B18" s="1" t="s">
        <v>6</v>
      </c>
      <c r="C18" s="1" t="s">
        <v>7</v>
      </c>
      <c r="D18" s="2" t="s">
        <v>1</v>
      </c>
      <c r="E18" s="3" t="s">
        <v>2</v>
      </c>
      <c r="F18" s="4" t="s">
        <v>3</v>
      </c>
      <c r="G18" s="1" t="s">
        <v>5</v>
      </c>
      <c r="H18" s="1" t="s">
        <v>4</v>
      </c>
    </row>
    <row r="19" spans="2:8" ht="83.4" thickBot="1" x14ac:dyDescent="0.35">
      <c r="B19" s="18">
        <v>3.9</v>
      </c>
      <c r="C19" s="19" t="s">
        <v>217</v>
      </c>
      <c r="D19" s="20" t="s">
        <v>218</v>
      </c>
      <c r="E19" s="21" t="s">
        <v>219</v>
      </c>
      <c r="F19" s="22" t="s">
        <v>220</v>
      </c>
      <c r="G19" s="23"/>
      <c r="H19" s="23"/>
    </row>
    <row r="20" spans="2:8" ht="28.5" customHeight="1" x14ac:dyDescent="0.3">
      <c r="B20" s="61" t="s">
        <v>221</v>
      </c>
      <c r="C20" s="61"/>
      <c r="D20" s="61"/>
      <c r="E20" s="61"/>
      <c r="F20" s="61"/>
      <c r="G20" s="61"/>
      <c r="H20" s="57" t="s">
        <v>670</v>
      </c>
    </row>
    <row r="21" spans="2:8" ht="33" customHeight="1" x14ac:dyDescent="0.3">
      <c r="B21" s="1" t="s">
        <v>6</v>
      </c>
      <c r="C21" s="1" t="s">
        <v>7</v>
      </c>
      <c r="D21" s="2" t="s">
        <v>1</v>
      </c>
      <c r="E21" s="3" t="s">
        <v>2</v>
      </c>
      <c r="F21" s="4" t="s">
        <v>3</v>
      </c>
      <c r="G21" s="1" t="s">
        <v>5</v>
      </c>
      <c r="H21" s="1" t="s">
        <v>4</v>
      </c>
    </row>
    <row r="22" spans="2:8" ht="82.8" x14ac:dyDescent="0.3">
      <c r="B22" s="24">
        <v>3.1</v>
      </c>
      <c r="C22" s="14" t="s">
        <v>222</v>
      </c>
      <c r="D22" s="15" t="s">
        <v>223</v>
      </c>
      <c r="E22" s="16" t="s">
        <v>224</v>
      </c>
      <c r="F22" s="17" t="s">
        <v>225</v>
      </c>
      <c r="G22" s="5"/>
      <c r="H22" s="5"/>
    </row>
    <row r="23" spans="2:8" ht="55.2" x14ac:dyDescent="0.3">
      <c r="B23" s="13">
        <v>3.11</v>
      </c>
      <c r="C23" s="14" t="s">
        <v>226</v>
      </c>
      <c r="D23" s="15" t="s">
        <v>227</v>
      </c>
      <c r="E23" s="16" t="s">
        <v>228</v>
      </c>
      <c r="F23" s="17" t="s">
        <v>229</v>
      </c>
      <c r="G23" s="5"/>
      <c r="H23" s="5"/>
    </row>
    <row r="24" spans="2:8" ht="82.8" x14ac:dyDescent="0.3">
      <c r="B24" s="13">
        <v>3.12</v>
      </c>
      <c r="C24" s="14" t="s">
        <v>230</v>
      </c>
      <c r="D24" s="15" t="s">
        <v>231</v>
      </c>
      <c r="E24" s="16" t="s">
        <v>232</v>
      </c>
      <c r="F24" s="17" t="s">
        <v>233</v>
      </c>
      <c r="G24" s="5"/>
      <c r="H24" s="5"/>
    </row>
    <row r="25" spans="2:8" ht="138" x14ac:dyDescent="0.3">
      <c r="B25" s="13">
        <v>3.13</v>
      </c>
      <c r="C25" s="14" t="s">
        <v>234</v>
      </c>
      <c r="D25" s="15" t="s">
        <v>235</v>
      </c>
      <c r="E25" s="16" t="s">
        <v>236</v>
      </c>
      <c r="F25" s="17" t="s">
        <v>237</v>
      </c>
      <c r="G25" s="5"/>
      <c r="H25" s="5"/>
    </row>
    <row r="26" spans="2:8" ht="55.2" x14ac:dyDescent="0.3">
      <c r="B26" s="13">
        <v>3.14</v>
      </c>
      <c r="C26" s="14" t="s">
        <v>238</v>
      </c>
      <c r="D26" s="15" t="s">
        <v>239</v>
      </c>
      <c r="E26" s="16" t="s">
        <v>240</v>
      </c>
      <c r="F26" s="17" t="s">
        <v>241</v>
      </c>
      <c r="G26" s="5"/>
      <c r="H26" s="5"/>
    </row>
    <row r="27" spans="2:8" ht="55.2" x14ac:dyDescent="0.3">
      <c r="B27" s="13">
        <v>3.15</v>
      </c>
      <c r="C27" s="14" t="s">
        <v>242</v>
      </c>
      <c r="D27" s="15" t="s">
        <v>243</v>
      </c>
      <c r="E27" s="16" t="s">
        <v>244</v>
      </c>
      <c r="F27" s="17" t="s">
        <v>245</v>
      </c>
      <c r="G27" s="5"/>
      <c r="H27" s="5"/>
    </row>
    <row r="28" spans="2:8" ht="97.2" thickBot="1" x14ac:dyDescent="0.35">
      <c r="B28" s="18">
        <v>3.16</v>
      </c>
      <c r="C28" s="19" t="s">
        <v>246</v>
      </c>
      <c r="D28" s="20" t="s">
        <v>247</v>
      </c>
      <c r="E28" s="21" t="s">
        <v>248</v>
      </c>
      <c r="F28" s="22" t="s">
        <v>249</v>
      </c>
      <c r="G28" s="23"/>
      <c r="H28" s="23"/>
    </row>
    <row r="29" spans="2:8" ht="28.5" customHeight="1" x14ac:dyDescent="0.3">
      <c r="B29" s="61" t="s">
        <v>250</v>
      </c>
      <c r="C29" s="61"/>
      <c r="D29" s="61"/>
      <c r="E29" s="61"/>
      <c r="F29" s="61"/>
      <c r="G29" s="61"/>
      <c r="H29" s="57" t="s">
        <v>670</v>
      </c>
    </row>
    <row r="30" spans="2:8" ht="33" customHeight="1" x14ac:dyDescent="0.3">
      <c r="B30" s="1" t="s">
        <v>6</v>
      </c>
      <c r="C30" s="1" t="s">
        <v>7</v>
      </c>
      <c r="D30" s="2" t="s">
        <v>1</v>
      </c>
      <c r="E30" s="3" t="s">
        <v>2</v>
      </c>
      <c r="F30" s="4" t="s">
        <v>3</v>
      </c>
      <c r="G30" s="1" t="s">
        <v>5</v>
      </c>
      <c r="H30" s="1" t="s">
        <v>4</v>
      </c>
    </row>
    <row r="31" spans="2:8" ht="69" x14ac:dyDescent="0.3">
      <c r="B31" s="13">
        <v>3.17</v>
      </c>
      <c r="C31" s="14" t="s">
        <v>251</v>
      </c>
      <c r="D31" s="15" t="s">
        <v>252</v>
      </c>
      <c r="E31" s="16" t="s">
        <v>253</v>
      </c>
      <c r="F31" s="17" t="s">
        <v>254</v>
      </c>
      <c r="G31" s="5"/>
      <c r="H31" s="5"/>
    </row>
    <row r="32" spans="2:8" ht="55.8" thickBot="1" x14ac:dyDescent="0.35">
      <c r="B32" s="18">
        <v>3.18</v>
      </c>
      <c r="C32" s="19" t="s">
        <v>255</v>
      </c>
      <c r="D32" s="20" t="s">
        <v>256</v>
      </c>
      <c r="E32" s="21" t="s">
        <v>257</v>
      </c>
      <c r="F32" s="22" t="s">
        <v>258</v>
      </c>
      <c r="G32" s="23"/>
      <c r="H32" s="23"/>
    </row>
    <row r="33" spans="2:8" ht="28.5" customHeight="1" x14ac:dyDescent="0.3">
      <c r="B33" s="61" t="s">
        <v>259</v>
      </c>
      <c r="C33" s="61"/>
      <c r="D33" s="61"/>
      <c r="E33" s="61"/>
      <c r="F33" s="61"/>
      <c r="G33" s="61"/>
      <c r="H33" s="57" t="s">
        <v>670</v>
      </c>
    </row>
    <row r="34" spans="2:8" ht="33" customHeight="1" x14ac:dyDescent="0.3">
      <c r="B34" s="1" t="s">
        <v>6</v>
      </c>
      <c r="C34" s="1" t="s">
        <v>7</v>
      </c>
      <c r="D34" s="2" t="s">
        <v>1</v>
      </c>
      <c r="E34" s="3" t="s">
        <v>2</v>
      </c>
      <c r="F34" s="4" t="s">
        <v>3</v>
      </c>
      <c r="G34" s="1" t="s">
        <v>5</v>
      </c>
      <c r="H34" s="1" t="s">
        <v>4</v>
      </c>
    </row>
    <row r="35" spans="2:8" ht="69.599999999999994" thickBot="1" x14ac:dyDescent="0.35">
      <c r="B35" s="18">
        <v>3.19</v>
      </c>
      <c r="C35" s="19" t="s">
        <v>260</v>
      </c>
      <c r="D35" s="20" t="s">
        <v>261</v>
      </c>
      <c r="E35" s="21" t="s">
        <v>262</v>
      </c>
      <c r="F35" s="22" t="s">
        <v>263</v>
      </c>
      <c r="G35" s="23"/>
      <c r="H35" s="23"/>
    </row>
    <row r="36" spans="2:8" ht="29.4" x14ac:dyDescent="0.45">
      <c r="B36" s="62" t="s">
        <v>264</v>
      </c>
      <c r="C36" s="62"/>
      <c r="D36" s="62"/>
      <c r="E36" s="62"/>
      <c r="F36" s="62"/>
      <c r="G36" s="62"/>
      <c r="H36" s="57" t="s">
        <v>670</v>
      </c>
    </row>
    <row r="37" spans="2:8" ht="22.5" customHeight="1" x14ac:dyDescent="0.3">
      <c r="B37" s="27">
        <f>COUNTIFS(G4:G35, "Vert", H4:H35, "Élevée")</f>
        <v>0</v>
      </c>
      <c r="C37" s="28" t="s">
        <v>658</v>
      </c>
      <c r="D37" s="65" t="s">
        <v>670</v>
      </c>
      <c r="E37" s="66"/>
      <c r="F37" s="66"/>
      <c r="G37" s="66"/>
      <c r="H37" s="66"/>
    </row>
    <row r="38" spans="2:8" ht="22.5" customHeight="1" x14ac:dyDescent="0.3">
      <c r="B38" s="29">
        <f>COUNTIFS(G4:G35, "Jaune", H4:H35, "Élevée")</f>
        <v>0</v>
      </c>
      <c r="C38" s="28" t="s">
        <v>659</v>
      </c>
      <c r="D38" s="65" t="s">
        <v>670</v>
      </c>
      <c r="E38" s="66"/>
      <c r="F38" s="66"/>
      <c r="G38" s="66"/>
      <c r="H38" s="66"/>
    </row>
    <row r="39" spans="2:8" ht="22.5" customHeight="1" x14ac:dyDescent="0.3">
      <c r="B39" s="30">
        <f>COUNTIFS(G4:G35, "Rouge", H4:H35, "Élevée")</f>
        <v>0</v>
      </c>
      <c r="C39" s="28" t="s">
        <v>660</v>
      </c>
      <c r="D39" s="65" t="s">
        <v>670</v>
      </c>
      <c r="E39" s="66"/>
      <c r="F39" s="66"/>
      <c r="G39" s="66"/>
      <c r="H39" s="66"/>
    </row>
    <row r="40" spans="2:8" ht="22.5" customHeight="1" x14ac:dyDescent="0.3">
      <c r="B40" s="31">
        <f>COUNTIF(H4:H35, "Élevée")</f>
        <v>0</v>
      </c>
      <c r="C40" s="28" t="s">
        <v>661</v>
      </c>
      <c r="D40" s="65" t="s">
        <v>670</v>
      </c>
      <c r="E40" s="66"/>
      <c r="F40" s="66"/>
      <c r="G40" s="66"/>
      <c r="H40" s="66"/>
    </row>
    <row r="41" spans="2:8" ht="22.5" customHeight="1" x14ac:dyDescent="0.3">
      <c r="B41" s="32">
        <f>COUNTIF(H4:H35, "Ne s'applique")</f>
        <v>0</v>
      </c>
      <c r="C41" s="28" t="s">
        <v>662</v>
      </c>
      <c r="D41" s="65" t="s">
        <v>670</v>
      </c>
      <c r="E41" s="66"/>
      <c r="F41" s="66"/>
      <c r="G41" s="66"/>
      <c r="H41" s="66"/>
    </row>
    <row r="42" spans="2:8" x14ac:dyDescent="0.3">
      <c r="H42" s="57" t="s">
        <v>670</v>
      </c>
    </row>
    <row r="43" spans="2:8" ht="33.75" customHeight="1" x14ac:dyDescent="0.3">
      <c r="B43" s="6" t="s">
        <v>610</v>
      </c>
      <c r="C43" s="7"/>
      <c r="D43" s="8" t="s">
        <v>608</v>
      </c>
      <c r="E43" s="9"/>
      <c r="F43" s="8" t="s">
        <v>609</v>
      </c>
      <c r="G43" s="59"/>
      <c r="H43" s="60"/>
    </row>
    <row r="44" spans="2:8" ht="33.75" customHeight="1" x14ac:dyDescent="0.3">
      <c r="B44" s="6" t="s">
        <v>610</v>
      </c>
      <c r="C44" s="10"/>
      <c r="D44" s="8" t="s">
        <v>608</v>
      </c>
      <c r="E44" s="12"/>
      <c r="F44" s="8" t="s">
        <v>609</v>
      </c>
      <c r="G44" s="59"/>
      <c r="H44" s="60"/>
    </row>
    <row r="45" spans="2:8" ht="33.75" customHeight="1" x14ac:dyDescent="0.3">
      <c r="B45" s="6" t="s">
        <v>610</v>
      </c>
      <c r="C45" s="10"/>
      <c r="D45" s="8" t="s">
        <v>608</v>
      </c>
      <c r="E45" s="12"/>
      <c r="F45" s="8" t="s">
        <v>609</v>
      </c>
      <c r="G45" s="59"/>
      <c r="H45" s="60"/>
    </row>
    <row r="46" spans="2:8" x14ac:dyDescent="0.3"/>
    <row r="47" spans="2:8" x14ac:dyDescent="0.3"/>
  </sheetData>
  <mergeCells count="18">
    <mergeCell ref="B29:G29"/>
    <mergeCell ref="B1:G1"/>
    <mergeCell ref="B3:G3"/>
    <mergeCell ref="B6:G6"/>
    <mergeCell ref="B14:G14"/>
    <mergeCell ref="B17:G17"/>
    <mergeCell ref="B20:G20"/>
    <mergeCell ref="B2:H2"/>
    <mergeCell ref="B33:G33"/>
    <mergeCell ref="B36:G36"/>
    <mergeCell ref="G43:H43"/>
    <mergeCell ref="G44:H44"/>
    <mergeCell ref="G45:H45"/>
    <mergeCell ref="D37:H37"/>
    <mergeCell ref="D38:H38"/>
    <mergeCell ref="D39:H39"/>
    <mergeCell ref="D40:H40"/>
    <mergeCell ref="D41:H41"/>
  </mergeCells>
  <dataValidations xWindow="537" yWindow="699" count="17">
    <dataValidation allowBlank="1" showInputMessage="1" showErrorMessage="1" prompt="Numéro de téléphone du 3ieme contacte." sqref="G45:H45"/>
    <dataValidation allowBlank="1" showInputMessage="1" showErrorMessage="1" prompt="Numéro de téléphone du 2ieme contacte." sqref="G44:H44"/>
    <dataValidation allowBlank="1" showInputMessage="1" showErrorMessage="1" prompt="Le numéro de téléphone la personne responsable de la gestion des finances." sqref="G43:H43"/>
    <dataValidation allowBlank="1" showInputMessage="1" showErrorMessage="1" prompt="Adresse du 3ieme contacte." sqref="E45"/>
    <dataValidation allowBlank="1" showInputMessage="1" showErrorMessage="1" prompt="Adresse du 2ieme contacte." sqref="E44"/>
    <dataValidation allowBlank="1" showInputMessage="1" showErrorMessage="1" prompt="Nom du 3ieme contacte." sqref="C45"/>
    <dataValidation allowBlank="1" showInputMessage="1" showErrorMessage="1" prompt="Nom du 2ieme contacte." sqref="C44"/>
    <dataValidation allowBlank="1" showInputMessage="1" showErrorMessage="1" prompt="Adresse de la personne responsable de la gestion des finances." sqref="E43"/>
    <dataValidation allowBlank="1" showInputMessage="1" showErrorMessage="1" prompt="Le nom de la personne responsable de la gestion des finances." sqref="C43"/>
    <dataValidation type="list" allowBlank="1" showInputMessage="1" showErrorMessage="1" prompt="Choisis si la priorité est élevée, moyenne ou faible du menu déroulant" sqref="H35">
      <formula1>"Élevée, Moyenne, Faible, Ne s'applique pas"</formula1>
    </dataValidation>
    <dataValidation type="list" allowBlank="1" showInputMessage="1" showErrorMessage="1" prompt="Choisis si la priorité est élevée, moyenne ou faible du menu déroulant" sqref="H5 H8:H13 H16 H19 H22:H28 H31:H32">
      <formula1>"Élevée, Moyenne, Faible, Ne s'applique pas"</formula1>
    </dataValidation>
    <dataValidation type="list" allowBlank="1" showInputMessage="1" showErrorMessage="1" prompt="Choisis si votre situation est reflète dans les options du menu déroulant : sois vert, jaune ou rouge" sqref="G5 G8:G13 G16 G19 G22:G28 G31:G32 G35">
      <formula1>"Vert, Jaune, Rouge"</formula1>
    </dataValidation>
    <dataValidation allowBlank="1" showInputMessage="1" showErrorMessage="1" prompt="Priorité rouge" sqref="F5 F8:F13 F16 F19 F22:F28 F31:F32 F35"/>
    <dataValidation allowBlank="1" showInputMessage="1" showErrorMessage="1" prompt="Priorité vert" sqref="D5 D8:D13 D16 D19 D22:D28 D31:D32 D35"/>
    <dataValidation allowBlank="1" showInputMessage="1" showErrorMessage="1" prompt="Priorité jaune" sqref="E5 E8:E13 E16 E19 E22:E28 E31:E32 E35"/>
    <dataValidation allowBlank="1" showInputMessage="1" showErrorMessage="1" prompt="Question" sqref="C5 C8:C13 C16 C19 C22:C28 C31:C32 C35"/>
    <dataValidation allowBlank="1" showInputMessage="1" showErrorMessage="1" prompt="Question numéro" sqref="B5 B8:B13 B16 B19 B22:B28 B31:B32 B35"/>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zoomScale="90" zoomScaleNormal="90" workbookViewId="0"/>
  </sheetViews>
  <sheetFormatPr defaultColWidth="0" defaultRowHeight="14.4" zeroHeight="1" x14ac:dyDescent="0.3"/>
  <cols>
    <col min="1" max="1" width="3.44140625" customWidth="1"/>
    <col min="2" max="2" width="11.109375" customWidth="1"/>
    <col min="3" max="3" width="34.6640625" customWidth="1"/>
    <col min="4" max="6" width="40" customWidth="1"/>
    <col min="7" max="7" width="19.88671875" customWidth="1"/>
    <col min="8" max="8" width="25.6640625" customWidth="1"/>
    <col min="9" max="16384" width="9.109375" hidden="1"/>
  </cols>
  <sheetData>
    <row r="1" spans="2:8" ht="23.4" thickBot="1" x14ac:dyDescent="0.45">
      <c r="B1" s="58" t="s">
        <v>664</v>
      </c>
      <c r="C1" s="58"/>
      <c r="D1" s="58"/>
      <c r="E1" s="58"/>
      <c r="F1" s="58"/>
      <c r="G1" s="58"/>
      <c r="H1" s="57" t="s">
        <v>670</v>
      </c>
    </row>
    <row r="2" spans="2:8" ht="342" customHeight="1" thickBot="1" x14ac:dyDescent="0.35">
      <c r="B2" s="67" t="s">
        <v>671</v>
      </c>
      <c r="C2" s="68"/>
      <c r="D2" s="68"/>
      <c r="E2" s="68"/>
      <c r="F2" s="68"/>
      <c r="G2" s="68"/>
      <c r="H2" s="69"/>
    </row>
    <row r="3" spans="2:8" ht="28.5" customHeight="1" x14ac:dyDescent="0.3">
      <c r="B3" s="61" t="s">
        <v>333</v>
      </c>
      <c r="C3" s="61"/>
      <c r="D3" s="61"/>
      <c r="E3" s="61"/>
      <c r="F3" s="61"/>
      <c r="G3" s="61"/>
      <c r="H3" s="57" t="s">
        <v>670</v>
      </c>
    </row>
    <row r="4" spans="2:8" ht="33" customHeight="1" x14ac:dyDescent="0.3">
      <c r="B4" s="1" t="s">
        <v>6</v>
      </c>
      <c r="C4" s="1" t="s">
        <v>7</v>
      </c>
      <c r="D4" s="2" t="s">
        <v>1</v>
      </c>
      <c r="E4" s="3" t="s">
        <v>2</v>
      </c>
      <c r="F4" s="4" t="s">
        <v>3</v>
      </c>
      <c r="G4" s="1" t="s">
        <v>5</v>
      </c>
      <c r="H4" s="1" t="s">
        <v>4</v>
      </c>
    </row>
    <row r="5" spans="2:8" ht="65.25" customHeight="1" thickBot="1" x14ac:dyDescent="0.35">
      <c r="B5" s="18">
        <v>4.0999999999999996</v>
      </c>
      <c r="C5" s="19" t="s">
        <v>265</v>
      </c>
      <c r="D5" s="20" t="s">
        <v>266</v>
      </c>
      <c r="E5" s="21" t="s">
        <v>267</v>
      </c>
      <c r="F5" s="22" t="s">
        <v>268</v>
      </c>
      <c r="G5" s="23"/>
      <c r="H5" s="23"/>
    </row>
    <row r="6" spans="2:8" ht="28.5" customHeight="1" x14ac:dyDescent="0.3">
      <c r="B6" s="61" t="s">
        <v>269</v>
      </c>
      <c r="C6" s="61"/>
      <c r="D6" s="61"/>
      <c r="E6" s="61"/>
      <c r="F6" s="61"/>
      <c r="G6" s="61"/>
      <c r="H6" s="57" t="s">
        <v>670</v>
      </c>
    </row>
    <row r="7" spans="2:8" ht="33" customHeight="1" x14ac:dyDescent="0.3">
      <c r="B7" s="1" t="s">
        <v>6</v>
      </c>
      <c r="C7" s="1" t="s">
        <v>7</v>
      </c>
      <c r="D7" s="2" t="s">
        <v>1</v>
      </c>
      <c r="E7" s="3" t="s">
        <v>2</v>
      </c>
      <c r="F7" s="4" t="s">
        <v>3</v>
      </c>
      <c r="G7" s="1" t="s">
        <v>5</v>
      </c>
      <c r="H7" s="1" t="s">
        <v>4</v>
      </c>
    </row>
    <row r="8" spans="2:8" ht="69" x14ac:dyDescent="0.3">
      <c r="B8" s="13">
        <v>4.2</v>
      </c>
      <c r="C8" s="14" t="s">
        <v>270</v>
      </c>
      <c r="D8" s="15" t="s">
        <v>271</v>
      </c>
      <c r="E8" s="16" t="s">
        <v>272</v>
      </c>
      <c r="F8" s="17" t="s">
        <v>273</v>
      </c>
      <c r="G8" s="5"/>
      <c r="H8" s="5"/>
    </row>
    <row r="9" spans="2:8" ht="110.4" x14ac:dyDescent="0.3">
      <c r="B9" s="13">
        <v>4.3</v>
      </c>
      <c r="C9" s="14" t="s">
        <v>276</v>
      </c>
      <c r="D9" s="15" t="s">
        <v>274</v>
      </c>
      <c r="E9" s="16" t="s">
        <v>275</v>
      </c>
      <c r="F9" s="17" t="s">
        <v>277</v>
      </c>
      <c r="G9" s="5"/>
      <c r="H9" s="5"/>
    </row>
    <row r="10" spans="2:8" ht="55.2" x14ac:dyDescent="0.3">
      <c r="B10" s="13">
        <v>4.4000000000000004</v>
      </c>
      <c r="C10" s="14" t="s">
        <v>278</v>
      </c>
      <c r="D10" s="15" t="s">
        <v>279</v>
      </c>
      <c r="E10" s="16" t="s">
        <v>280</v>
      </c>
      <c r="F10" s="17" t="s">
        <v>281</v>
      </c>
      <c r="G10" s="5"/>
      <c r="H10" s="5"/>
    </row>
    <row r="11" spans="2:8" ht="69" x14ac:dyDescent="0.3">
      <c r="B11" s="13">
        <v>4.5</v>
      </c>
      <c r="C11" s="14" t="s">
        <v>282</v>
      </c>
      <c r="D11" s="15" t="s">
        <v>283</v>
      </c>
      <c r="E11" s="16" t="s">
        <v>284</v>
      </c>
      <c r="F11" s="17" t="s">
        <v>285</v>
      </c>
      <c r="G11" s="5"/>
      <c r="H11" s="5"/>
    </row>
    <row r="12" spans="2:8" ht="53.25" customHeight="1" thickBot="1" x14ac:dyDescent="0.35">
      <c r="B12" s="13">
        <v>4.5999999999999996</v>
      </c>
      <c r="C12" s="19" t="s">
        <v>286</v>
      </c>
      <c r="D12" s="20" t="s">
        <v>287</v>
      </c>
      <c r="E12" s="21" t="s">
        <v>288</v>
      </c>
      <c r="F12" s="22" t="s">
        <v>289</v>
      </c>
      <c r="G12" s="23"/>
      <c r="H12" s="23"/>
    </row>
    <row r="13" spans="2:8" ht="28.5" customHeight="1" x14ac:dyDescent="0.3">
      <c r="B13" s="61" t="s">
        <v>290</v>
      </c>
      <c r="C13" s="61"/>
      <c r="D13" s="61"/>
      <c r="E13" s="61"/>
      <c r="F13" s="61"/>
      <c r="G13" s="61"/>
      <c r="H13" s="57" t="s">
        <v>670</v>
      </c>
    </row>
    <row r="14" spans="2:8" ht="33" customHeight="1" x14ac:dyDescent="0.3">
      <c r="B14" s="1" t="s">
        <v>6</v>
      </c>
      <c r="C14" s="1" t="s">
        <v>7</v>
      </c>
      <c r="D14" s="2" t="s">
        <v>1</v>
      </c>
      <c r="E14" s="3" t="s">
        <v>2</v>
      </c>
      <c r="F14" s="4" t="s">
        <v>3</v>
      </c>
      <c r="G14" s="1" t="s">
        <v>5</v>
      </c>
      <c r="H14" s="5"/>
    </row>
    <row r="15" spans="2:8" ht="55.2" x14ac:dyDescent="0.3">
      <c r="B15" s="13">
        <v>4.7</v>
      </c>
      <c r="C15" s="14" t="s">
        <v>291</v>
      </c>
      <c r="D15" s="15" t="s">
        <v>292</v>
      </c>
      <c r="E15" s="16" t="s">
        <v>293</v>
      </c>
      <c r="F15" s="17" t="s">
        <v>294</v>
      </c>
      <c r="G15" s="5"/>
      <c r="H15" s="5"/>
    </row>
    <row r="16" spans="2:8" ht="55.2" x14ac:dyDescent="0.3">
      <c r="B16" s="13">
        <v>4.8</v>
      </c>
      <c r="C16" s="14" t="s">
        <v>295</v>
      </c>
      <c r="D16" s="15" t="s">
        <v>296</v>
      </c>
      <c r="E16" s="16" t="s">
        <v>297</v>
      </c>
      <c r="F16" s="17" t="s">
        <v>298</v>
      </c>
      <c r="G16" s="5"/>
      <c r="H16" s="5"/>
    </row>
    <row r="17" spans="2:8" ht="55.2" x14ac:dyDescent="0.3">
      <c r="B17" s="13">
        <v>4.9000000000000004</v>
      </c>
      <c r="C17" s="14" t="s">
        <v>299</v>
      </c>
      <c r="D17" s="15" t="s">
        <v>300</v>
      </c>
      <c r="E17" s="16" t="s">
        <v>301</v>
      </c>
      <c r="F17" s="17" t="s">
        <v>302</v>
      </c>
      <c r="G17" s="5"/>
      <c r="H17" s="5"/>
    </row>
    <row r="18" spans="2:8" ht="55.2" x14ac:dyDescent="0.3">
      <c r="B18" s="24">
        <v>4.0999999999999996</v>
      </c>
      <c r="C18" s="14" t="s">
        <v>303</v>
      </c>
      <c r="D18" s="15" t="s">
        <v>304</v>
      </c>
      <c r="E18" s="16" t="s">
        <v>305</v>
      </c>
      <c r="F18" s="17" t="s">
        <v>306</v>
      </c>
      <c r="G18" s="5"/>
      <c r="H18" s="5"/>
    </row>
    <row r="19" spans="2:8" ht="69" x14ac:dyDescent="0.3">
      <c r="B19" s="13">
        <v>4.1100000000000003</v>
      </c>
      <c r="C19" s="14" t="s">
        <v>307</v>
      </c>
      <c r="D19" s="15" t="s">
        <v>308</v>
      </c>
      <c r="E19" s="16" t="s">
        <v>309</v>
      </c>
      <c r="F19" s="17" t="s">
        <v>310</v>
      </c>
      <c r="G19" s="5"/>
      <c r="H19" s="5"/>
    </row>
    <row r="20" spans="2:8" ht="55.2" x14ac:dyDescent="0.3">
      <c r="B20" s="13">
        <v>4.12</v>
      </c>
      <c r="C20" s="14" t="s">
        <v>311</v>
      </c>
      <c r="D20" s="15" t="s">
        <v>312</v>
      </c>
      <c r="E20" s="16" t="s">
        <v>313</v>
      </c>
      <c r="F20" s="17" t="s">
        <v>314</v>
      </c>
      <c r="G20" s="5"/>
      <c r="H20" s="5"/>
    </row>
    <row r="21" spans="2:8" ht="55.8" thickBot="1" x14ac:dyDescent="0.35">
      <c r="B21" s="18">
        <v>4.13</v>
      </c>
      <c r="C21" s="19" t="s">
        <v>315</v>
      </c>
      <c r="D21" s="20" t="s">
        <v>316</v>
      </c>
      <c r="E21" s="21" t="s">
        <v>317</v>
      </c>
      <c r="F21" s="22" t="s">
        <v>318</v>
      </c>
      <c r="G21" s="23"/>
      <c r="H21" s="23"/>
    </row>
    <row r="22" spans="2:8" ht="28.5" customHeight="1" x14ac:dyDescent="0.3">
      <c r="B22" s="61" t="s">
        <v>319</v>
      </c>
      <c r="C22" s="61"/>
      <c r="D22" s="61"/>
      <c r="E22" s="61"/>
      <c r="F22" s="61"/>
      <c r="G22" s="61"/>
      <c r="H22" s="57" t="s">
        <v>670</v>
      </c>
    </row>
    <row r="23" spans="2:8" ht="33" customHeight="1" x14ac:dyDescent="0.3">
      <c r="B23" s="1" t="s">
        <v>6</v>
      </c>
      <c r="C23" s="1" t="s">
        <v>7</v>
      </c>
      <c r="D23" s="2" t="s">
        <v>1</v>
      </c>
      <c r="E23" s="3" t="s">
        <v>2</v>
      </c>
      <c r="F23" s="4" t="s">
        <v>3</v>
      </c>
      <c r="G23" s="1" t="s">
        <v>5</v>
      </c>
      <c r="H23" s="1" t="s">
        <v>4</v>
      </c>
    </row>
    <row r="24" spans="2:8" ht="55.8" thickBot="1" x14ac:dyDescent="0.35">
      <c r="B24" s="18">
        <v>4.1399999999999997</v>
      </c>
      <c r="C24" s="19" t="s">
        <v>320</v>
      </c>
      <c r="D24" s="20" t="s">
        <v>321</v>
      </c>
      <c r="E24" s="21" t="s">
        <v>322</v>
      </c>
      <c r="F24" s="22" t="s">
        <v>323</v>
      </c>
      <c r="G24" s="23"/>
      <c r="H24" s="23"/>
    </row>
    <row r="25" spans="2:8" ht="28.5" customHeight="1" x14ac:dyDescent="0.3">
      <c r="B25" s="61" t="s">
        <v>324</v>
      </c>
      <c r="C25" s="61"/>
      <c r="D25" s="61"/>
      <c r="E25" s="61"/>
      <c r="F25" s="61"/>
      <c r="G25" s="61"/>
      <c r="H25" s="57" t="s">
        <v>670</v>
      </c>
    </row>
    <row r="26" spans="2:8" ht="33" customHeight="1" x14ac:dyDescent="0.3">
      <c r="B26" s="1" t="s">
        <v>6</v>
      </c>
      <c r="C26" s="1" t="s">
        <v>7</v>
      </c>
      <c r="D26" s="2" t="s">
        <v>1</v>
      </c>
      <c r="E26" s="3" t="s">
        <v>2</v>
      </c>
      <c r="F26" s="4" t="s">
        <v>3</v>
      </c>
      <c r="G26" s="1" t="s">
        <v>5</v>
      </c>
      <c r="H26" s="1" t="s">
        <v>4</v>
      </c>
    </row>
    <row r="27" spans="2:8" ht="55.2" x14ac:dyDescent="0.3">
      <c r="B27" s="13">
        <v>4.1500000000000004</v>
      </c>
      <c r="C27" s="14" t="s">
        <v>325</v>
      </c>
      <c r="D27" s="15" t="s">
        <v>326</v>
      </c>
      <c r="E27" s="16" t="s">
        <v>327</v>
      </c>
      <c r="F27" s="17" t="s">
        <v>328</v>
      </c>
      <c r="G27" s="5"/>
      <c r="H27" s="5"/>
    </row>
    <row r="28" spans="2:8" ht="83.4" thickBot="1" x14ac:dyDescent="0.35">
      <c r="B28" s="18">
        <v>4.16</v>
      </c>
      <c r="C28" s="19" t="s">
        <v>329</v>
      </c>
      <c r="D28" s="20" t="s">
        <v>330</v>
      </c>
      <c r="E28" s="21" t="s">
        <v>331</v>
      </c>
      <c r="F28" s="22" t="s">
        <v>332</v>
      </c>
      <c r="G28" s="23"/>
      <c r="H28" s="23"/>
    </row>
    <row r="29" spans="2:8" ht="29.4" x14ac:dyDescent="0.45">
      <c r="B29" s="62" t="s">
        <v>264</v>
      </c>
      <c r="C29" s="62"/>
      <c r="D29" s="62"/>
      <c r="E29" s="62"/>
      <c r="F29" s="62"/>
      <c r="G29" s="62"/>
      <c r="H29" s="57" t="s">
        <v>670</v>
      </c>
    </row>
    <row r="30" spans="2:8" ht="22.5" customHeight="1" x14ac:dyDescent="0.3">
      <c r="B30" s="27">
        <f>COUNTIFS(G4:G28, "Vert", H4:H28, "Élevée")</f>
        <v>0</v>
      </c>
      <c r="C30" s="28" t="s">
        <v>658</v>
      </c>
      <c r="D30" s="65" t="s">
        <v>670</v>
      </c>
      <c r="E30" s="66"/>
      <c r="F30" s="66"/>
      <c r="G30" s="66"/>
      <c r="H30" s="66"/>
    </row>
    <row r="31" spans="2:8" ht="22.5" customHeight="1" x14ac:dyDescent="0.3">
      <c r="B31" s="29">
        <f>COUNTIFS(G4:G28, "Jaune", H4:H28, "Élevée")</f>
        <v>0</v>
      </c>
      <c r="C31" s="28" t="s">
        <v>659</v>
      </c>
      <c r="D31" s="65" t="s">
        <v>670</v>
      </c>
      <c r="E31" s="66"/>
      <c r="F31" s="66"/>
      <c r="G31" s="66"/>
      <c r="H31" s="66"/>
    </row>
    <row r="32" spans="2:8" ht="22.5" customHeight="1" x14ac:dyDescent="0.3">
      <c r="B32" s="30">
        <f>COUNTIFS(G4:G28, "Rouge", H4:H28, "Élevée")</f>
        <v>0</v>
      </c>
      <c r="C32" s="28" t="s">
        <v>660</v>
      </c>
      <c r="D32" s="65" t="s">
        <v>670</v>
      </c>
      <c r="E32" s="66"/>
      <c r="F32" s="66"/>
      <c r="G32" s="66"/>
      <c r="H32" s="66"/>
    </row>
    <row r="33" spans="2:8" ht="22.5" customHeight="1" x14ac:dyDescent="0.3">
      <c r="B33" s="31">
        <f>COUNTIF(H4:H28, "Élevée")</f>
        <v>0</v>
      </c>
      <c r="C33" s="28" t="s">
        <v>661</v>
      </c>
      <c r="D33" s="65" t="s">
        <v>670</v>
      </c>
      <c r="E33" s="66"/>
      <c r="F33" s="66"/>
      <c r="G33" s="66"/>
      <c r="H33" s="66"/>
    </row>
    <row r="34" spans="2:8" ht="22.5" customHeight="1" x14ac:dyDescent="0.3">
      <c r="B34" s="32">
        <f>COUNTIF(H4:H28, "Ne s'applique")</f>
        <v>0</v>
      </c>
      <c r="C34" s="28" t="s">
        <v>662</v>
      </c>
      <c r="D34" s="65" t="s">
        <v>670</v>
      </c>
      <c r="E34" s="66"/>
      <c r="F34" s="66"/>
      <c r="G34" s="66"/>
      <c r="H34" s="66"/>
    </row>
    <row r="35" spans="2:8" x14ac:dyDescent="0.3">
      <c r="H35" s="57" t="s">
        <v>670</v>
      </c>
    </row>
    <row r="36" spans="2:8" ht="33.75" customHeight="1" x14ac:dyDescent="0.3">
      <c r="B36" s="6" t="s">
        <v>610</v>
      </c>
      <c r="C36" s="7"/>
      <c r="D36" s="8" t="s">
        <v>608</v>
      </c>
      <c r="E36" s="9"/>
      <c r="F36" s="8" t="s">
        <v>609</v>
      </c>
      <c r="G36" s="59"/>
      <c r="H36" s="60"/>
    </row>
    <row r="37" spans="2:8" ht="33.75" customHeight="1" x14ac:dyDescent="0.3">
      <c r="B37" s="6" t="s">
        <v>610</v>
      </c>
      <c r="C37" s="10"/>
      <c r="D37" s="8" t="s">
        <v>608</v>
      </c>
      <c r="E37" s="12"/>
      <c r="F37" s="8" t="s">
        <v>609</v>
      </c>
      <c r="G37" s="59"/>
      <c r="H37" s="60"/>
    </row>
    <row r="38" spans="2:8" ht="33.75" customHeight="1" x14ac:dyDescent="0.3">
      <c r="B38" s="6" t="s">
        <v>610</v>
      </c>
      <c r="C38" s="10"/>
      <c r="D38" s="8" t="s">
        <v>608</v>
      </c>
      <c r="E38" s="12"/>
      <c r="F38" s="8" t="s">
        <v>609</v>
      </c>
      <c r="G38" s="59"/>
      <c r="H38" s="60"/>
    </row>
    <row r="39" spans="2:8" x14ac:dyDescent="0.3"/>
    <row r="40" spans="2:8" x14ac:dyDescent="0.3"/>
  </sheetData>
  <mergeCells count="16">
    <mergeCell ref="B1:G1"/>
    <mergeCell ref="G36:H36"/>
    <mergeCell ref="G37:H37"/>
    <mergeCell ref="G38:H38"/>
    <mergeCell ref="B3:G3"/>
    <mergeCell ref="B6:G6"/>
    <mergeCell ref="B13:G13"/>
    <mergeCell ref="B22:G22"/>
    <mergeCell ref="B25:G25"/>
    <mergeCell ref="B29:G29"/>
    <mergeCell ref="D30:H30"/>
    <mergeCell ref="D31:H31"/>
    <mergeCell ref="D32:H32"/>
    <mergeCell ref="D33:H33"/>
    <mergeCell ref="D34:H34"/>
    <mergeCell ref="B2:H2"/>
  </mergeCells>
  <dataValidations xWindow="948" yWindow="507" count="18">
    <dataValidation allowBlank="1" showInputMessage="1" showErrorMessage="1" prompt="Le nom de la personne responsable des ressources humaines." sqref="C36"/>
    <dataValidation allowBlank="1" showInputMessage="1" showErrorMessage="1" prompt="Adresse de la personne responsable des ressources humaines." sqref="E36"/>
    <dataValidation allowBlank="1" showInputMessage="1" showErrorMessage="1" prompt="Nom du 2ieme contacte." sqref="C37"/>
    <dataValidation allowBlank="1" showInputMessage="1" showErrorMessage="1" prompt="Nom du 3ieme contacte." sqref="C38"/>
    <dataValidation allowBlank="1" showInputMessage="1" showErrorMessage="1" prompt="Adresse du 2ieme contacte." sqref="E37"/>
    <dataValidation allowBlank="1" showInputMessage="1" showErrorMessage="1" prompt="Adresse du 3ieme contacte." sqref="E38"/>
    <dataValidation allowBlank="1" showInputMessage="1" showErrorMessage="1" prompt="Le numéro de téléphone la personne responsable des ressources humaines." sqref="G36:H36"/>
    <dataValidation allowBlank="1" showInputMessage="1" showErrorMessage="1" prompt="Numéro de téléphone du 2ieme contacte." sqref="G37:H37"/>
    <dataValidation allowBlank="1" showInputMessage="1" showErrorMessage="1" prompt="Numéro de téléphone du 3ieme contacte." sqref="G38:H38"/>
    <dataValidation allowBlank="1" showInputMessage="1" showErrorMessage="1" prompt="Question numéro" sqref="B5 B8:B12 B15:B21 B27:B28 B24"/>
    <dataValidation allowBlank="1" showInputMessage="1" showErrorMessage="1" prompt="Priorité vert" sqref="D27:D28 D24 D15:D21 D8:D12 D5"/>
    <dataValidation allowBlank="1" showInputMessage="1" showErrorMessage="1" prompt="Question " sqref="C5 C8"/>
    <dataValidation allowBlank="1" showInputMessage="1" showErrorMessage="1" prompt="Question" sqref="C9:C12 C15:C21 C24 C27:C28"/>
    <dataValidation type="list" allowBlank="1" showInputMessage="1" showErrorMessage="1" prompt="Choisis si votre situation est reflète dans les options du menu déroulant : sois vert, jaune ou rouge" sqref="G5 G8:G12 G15:G21 G24 G27:G28">
      <formula1>"Vert, Jaune, Rouge"</formula1>
    </dataValidation>
    <dataValidation type="list" allowBlank="1" showInputMessage="1" showErrorMessage="1" prompt="Choisis si la priorité est élevée, moyenne ou faible du menu déroulant" sqref="H5 H27:H28 H24 H8:H12 H14:H21">
      <formula1>"Élevée, Moyenne, Faible, Ne s'applique pas"</formula1>
    </dataValidation>
    <dataValidation allowBlank="1" showInputMessage="1" showErrorMessage="1" prompt="Priorité jaune" sqref="E28"/>
    <dataValidation allowBlank="1" showInputMessage="1" showErrorMessage="1" prompt="Priorité rouge" sqref="F5 F8:F12 F15:F21 F24 F27:F28"/>
    <dataValidation allowBlank="1" showInputMessage="1" showErrorMessage="1" prompt="Priorité jaune" sqref="E5 E8:E12 E15:E21 E24 E27"/>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zoomScale="90" zoomScaleNormal="90" workbookViewId="0">
      <selection activeCell="G13" sqref="G13"/>
    </sheetView>
  </sheetViews>
  <sheetFormatPr defaultColWidth="0" defaultRowHeight="14.4" zeroHeight="1" x14ac:dyDescent="0.3"/>
  <cols>
    <col min="1" max="1" width="3.44140625" customWidth="1"/>
    <col min="2" max="2" width="11.109375" customWidth="1"/>
    <col min="3" max="3" width="34.6640625" customWidth="1"/>
    <col min="4" max="6" width="40" customWidth="1"/>
    <col min="7" max="7" width="19.88671875" customWidth="1"/>
    <col min="8" max="8" width="17.33203125" customWidth="1"/>
    <col min="9" max="16384" width="9.109375" hidden="1"/>
  </cols>
  <sheetData>
    <row r="1" spans="2:8" ht="23.4" thickBot="1" x14ac:dyDescent="0.45">
      <c r="B1" s="58" t="s">
        <v>665</v>
      </c>
      <c r="C1" s="58"/>
      <c r="D1" s="58"/>
      <c r="E1" s="58"/>
      <c r="F1" s="58"/>
      <c r="G1" s="58"/>
      <c r="H1" s="57" t="s">
        <v>670</v>
      </c>
    </row>
    <row r="2" spans="2:8" ht="341.4" customHeight="1" thickBot="1" x14ac:dyDescent="0.35">
      <c r="B2" s="67" t="s">
        <v>671</v>
      </c>
      <c r="C2" s="68"/>
      <c r="D2" s="68"/>
      <c r="E2" s="68"/>
      <c r="F2" s="68"/>
      <c r="G2" s="68"/>
      <c r="H2" s="69"/>
    </row>
    <row r="3" spans="2:8" ht="28.5" customHeight="1" x14ac:dyDescent="0.3">
      <c r="B3" s="61" t="s">
        <v>334</v>
      </c>
      <c r="C3" s="61"/>
      <c r="D3" s="61"/>
      <c r="E3" s="61"/>
      <c r="F3" s="61"/>
      <c r="G3" s="61"/>
      <c r="H3" s="57" t="s">
        <v>670</v>
      </c>
    </row>
    <row r="4" spans="2:8" ht="33" customHeight="1" x14ac:dyDescent="0.3">
      <c r="B4" s="1" t="s">
        <v>6</v>
      </c>
      <c r="C4" s="1" t="s">
        <v>7</v>
      </c>
      <c r="D4" s="2" t="s">
        <v>1</v>
      </c>
      <c r="E4" s="3" t="s">
        <v>2</v>
      </c>
      <c r="F4" s="4" t="s">
        <v>3</v>
      </c>
      <c r="G4" s="1" t="s">
        <v>5</v>
      </c>
      <c r="H4" s="1" t="s">
        <v>4</v>
      </c>
    </row>
    <row r="5" spans="2:8" ht="99.75" customHeight="1" x14ac:dyDescent="0.3">
      <c r="B5" s="13">
        <v>5.0999999999999996</v>
      </c>
      <c r="C5" s="14" t="s">
        <v>335</v>
      </c>
      <c r="D5" s="15" t="s">
        <v>336</v>
      </c>
      <c r="E5" s="16" t="s">
        <v>337</v>
      </c>
      <c r="F5" s="17" t="s">
        <v>338</v>
      </c>
      <c r="G5" s="5"/>
      <c r="H5" s="5"/>
    </row>
    <row r="6" spans="2:8" ht="147.75" customHeight="1" x14ac:dyDescent="0.3">
      <c r="B6" s="13">
        <v>5.2</v>
      </c>
      <c r="C6" s="14" t="s">
        <v>339</v>
      </c>
      <c r="D6" s="15" t="s">
        <v>340</v>
      </c>
      <c r="E6" s="16" t="s">
        <v>341</v>
      </c>
      <c r="F6" s="17" t="s">
        <v>342</v>
      </c>
      <c r="G6" s="5"/>
      <c r="H6" s="5"/>
    </row>
    <row r="7" spans="2:8" ht="41.4" x14ac:dyDescent="0.3">
      <c r="B7" s="13">
        <v>5.3</v>
      </c>
      <c r="C7" s="14" t="s">
        <v>343</v>
      </c>
      <c r="D7" s="15" t="s">
        <v>344</v>
      </c>
      <c r="E7" s="16" t="s">
        <v>345</v>
      </c>
      <c r="F7" s="17" t="s">
        <v>346</v>
      </c>
      <c r="G7" s="5"/>
      <c r="H7" s="5"/>
    </row>
    <row r="8" spans="2:8" ht="166.2" thickBot="1" x14ac:dyDescent="0.35">
      <c r="B8" s="18">
        <v>5.4</v>
      </c>
      <c r="C8" s="19" t="s">
        <v>347</v>
      </c>
      <c r="D8" s="20" t="s">
        <v>348</v>
      </c>
      <c r="E8" s="21" t="s">
        <v>349</v>
      </c>
      <c r="F8" s="22" t="s">
        <v>350</v>
      </c>
      <c r="G8" s="23"/>
      <c r="H8" s="23"/>
    </row>
    <row r="9" spans="2:8" ht="28.5" customHeight="1" x14ac:dyDescent="0.3">
      <c r="B9" s="61" t="s">
        <v>351</v>
      </c>
      <c r="C9" s="61"/>
      <c r="D9" s="61"/>
      <c r="E9" s="61"/>
      <c r="F9" s="61"/>
      <c r="G9" s="61"/>
      <c r="H9" s="57" t="s">
        <v>670</v>
      </c>
    </row>
    <row r="10" spans="2:8" ht="33" customHeight="1" x14ac:dyDescent="0.3">
      <c r="B10" s="1" t="s">
        <v>6</v>
      </c>
      <c r="C10" s="1" t="s">
        <v>7</v>
      </c>
      <c r="D10" s="2" t="s">
        <v>1</v>
      </c>
      <c r="E10" s="3" t="s">
        <v>2</v>
      </c>
      <c r="F10" s="4" t="s">
        <v>3</v>
      </c>
      <c r="G10" s="1" t="s">
        <v>5</v>
      </c>
      <c r="H10" s="1" t="s">
        <v>4</v>
      </c>
    </row>
    <row r="11" spans="2:8" ht="69.75" customHeight="1" x14ac:dyDescent="0.3">
      <c r="B11" s="13">
        <v>5.5</v>
      </c>
      <c r="C11" s="14" t="s">
        <v>352</v>
      </c>
      <c r="D11" s="15" t="s">
        <v>353</v>
      </c>
      <c r="E11" s="16" t="s">
        <v>354</v>
      </c>
      <c r="F11" s="17" t="s">
        <v>355</v>
      </c>
      <c r="G11" s="5"/>
      <c r="H11" s="5"/>
    </row>
    <row r="12" spans="2:8" ht="114" customHeight="1" x14ac:dyDescent="0.3">
      <c r="B12" s="13">
        <v>5.6</v>
      </c>
      <c r="C12" s="14" t="s">
        <v>356</v>
      </c>
      <c r="D12" s="15" t="s">
        <v>357</v>
      </c>
      <c r="E12" s="16" t="s">
        <v>358</v>
      </c>
      <c r="F12" s="17" t="s">
        <v>359</v>
      </c>
      <c r="G12" s="5"/>
      <c r="H12" s="5"/>
    </row>
    <row r="13" spans="2:8" ht="111" customHeight="1" thickBot="1" x14ac:dyDescent="0.35">
      <c r="B13" s="13">
        <v>5.7</v>
      </c>
      <c r="C13" s="14" t="s">
        <v>360</v>
      </c>
      <c r="D13" s="15" t="s">
        <v>361</v>
      </c>
      <c r="E13" s="16" t="s">
        <v>362</v>
      </c>
      <c r="F13" s="17" t="s">
        <v>363</v>
      </c>
      <c r="G13" s="23"/>
      <c r="H13" s="23"/>
    </row>
    <row r="14" spans="2:8" ht="28.5" customHeight="1" x14ac:dyDescent="0.3">
      <c r="B14" s="74" t="s">
        <v>364</v>
      </c>
      <c r="C14" s="75"/>
      <c r="D14" s="75"/>
      <c r="E14" s="75"/>
      <c r="F14" s="75"/>
      <c r="G14" s="76"/>
      <c r="H14" s="57" t="s">
        <v>670</v>
      </c>
    </row>
    <row r="15" spans="2:8" ht="33" customHeight="1" x14ac:dyDescent="0.3">
      <c r="B15" s="1" t="s">
        <v>6</v>
      </c>
      <c r="C15" s="1" t="s">
        <v>7</v>
      </c>
      <c r="D15" s="2" t="s">
        <v>1</v>
      </c>
      <c r="E15" s="3" t="s">
        <v>2</v>
      </c>
      <c r="F15" s="4" t="s">
        <v>3</v>
      </c>
      <c r="G15" s="1" t="s">
        <v>5</v>
      </c>
      <c r="H15" s="1" t="s">
        <v>4</v>
      </c>
    </row>
    <row r="16" spans="2:8" ht="69" x14ac:dyDescent="0.3">
      <c r="B16" s="13">
        <v>5.8</v>
      </c>
      <c r="C16" s="14" t="s">
        <v>365</v>
      </c>
      <c r="D16" s="15" t="s">
        <v>366</v>
      </c>
      <c r="E16" s="16" t="s">
        <v>367</v>
      </c>
      <c r="F16" s="17" t="s">
        <v>368</v>
      </c>
      <c r="G16" s="5"/>
      <c r="H16" s="5"/>
    </row>
    <row r="17" spans="2:8" ht="111" thickBot="1" x14ac:dyDescent="0.35">
      <c r="B17" s="18">
        <v>5.9</v>
      </c>
      <c r="C17" s="19" t="s">
        <v>369</v>
      </c>
      <c r="D17" s="20" t="s">
        <v>370</v>
      </c>
      <c r="E17" s="21" t="s">
        <v>371</v>
      </c>
      <c r="F17" s="22" t="s">
        <v>372</v>
      </c>
      <c r="G17" s="23"/>
      <c r="H17" s="23"/>
    </row>
    <row r="18" spans="2:8" ht="28.5" customHeight="1" x14ac:dyDescent="0.3">
      <c r="B18" s="61" t="s">
        <v>373</v>
      </c>
      <c r="C18" s="61"/>
      <c r="D18" s="61"/>
      <c r="E18" s="61"/>
      <c r="F18" s="61"/>
      <c r="G18" s="61"/>
      <c r="H18" s="57" t="s">
        <v>670</v>
      </c>
    </row>
    <row r="19" spans="2:8" ht="33" customHeight="1" x14ac:dyDescent="0.3">
      <c r="B19" s="1" t="s">
        <v>6</v>
      </c>
      <c r="C19" s="1" t="s">
        <v>7</v>
      </c>
      <c r="D19" s="2" t="s">
        <v>1</v>
      </c>
      <c r="E19" s="3" t="s">
        <v>2</v>
      </c>
      <c r="F19" s="4" t="s">
        <v>3</v>
      </c>
      <c r="G19" s="1" t="s">
        <v>5</v>
      </c>
      <c r="H19" s="1" t="s">
        <v>4</v>
      </c>
    </row>
    <row r="20" spans="2:8" ht="75.75" customHeight="1" x14ac:dyDescent="0.3">
      <c r="B20" s="24">
        <v>5.0999999999999996</v>
      </c>
      <c r="C20" s="14" t="s">
        <v>374</v>
      </c>
      <c r="D20" s="15" t="s">
        <v>375</v>
      </c>
      <c r="E20" s="16" t="s">
        <v>376</v>
      </c>
      <c r="F20" s="17" t="s">
        <v>377</v>
      </c>
      <c r="G20" s="5"/>
      <c r="H20" s="5"/>
    </row>
    <row r="21" spans="2:8" ht="117" customHeight="1" x14ac:dyDescent="0.3">
      <c r="B21" s="13">
        <v>5.1100000000000003</v>
      </c>
      <c r="C21" s="14" t="s">
        <v>378</v>
      </c>
      <c r="D21" s="15" t="s">
        <v>379</v>
      </c>
      <c r="E21" s="16" t="s">
        <v>380</v>
      </c>
      <c r="F21" s="17" t="s">
        <v>381</v>
      </c>
      <c r="G21" s="5"/>
      <c r="H21" s="5"/>
    </row>
    <row r="22" spans="2:8" ht="111" customHeight="1" x14ac:dyDescent="0.3">
      <c r="B22" s="13">
        <v>5.12</v>
      </c>
      <c r="C22" s="14" t="s">
        <v>382</v>
      </c>
      <c r="D22" s="15" t="s">
        <v>383</v>
      </c>
      <c r="E22" s="16" t="s">
        <v>384</v>
      </c>
      <c r="F22" s="17" t="s">
        <v>385</v>
      </c>
      <c r="G22" s="5"/>
      <c r="H22" s="5"/>
    </row>
    <row r="23" spans="2:8" ht="67.5" customHeight="1" x14ac:dyDescent="0.3">
      <c r="B23" s="13">
        <v>5.13</v>
      </c>
      <c r="C23" s="14" t="s">
        <v>386</v>
      </c>
      <c r="D23" s="15" t="s">
        <v>387</v>
      </c>
      <c r="E23" s="16" t="s">
        <v>388</v>
      </c>
      <c r="F23" s="17" t="s">
        <v>389</v>
      </c>
      <c r="G23" s="5"/>
      <c r="H23" s="5"/>
    </row>
    <row r="24" spans="2:8" ht="96.6" x14ac:dyDescent="0.3">
      <c r="B24" s="13">
        <v>5.14</v>
      </c>
      <c r="C24" s="14" t="s">
        <v>390</v>
      </c>
      <c r="D24" s="15" t="s">
        <v>391</v>
      </c>
      <c r="E24" s="16" t="s">
        <v>392</v>
      </c>
      <c r="F24" s="17" t="s">
        <v>393</v>
      </c>
      <c r="G24" s="5"/>
      <c r="H24" s="5"/>
    </row>
    <row r="25" spans="2:8" ht="83.4" thickBot="1" x14ac:dyDescent="0.35">
      <c r="B25" s="18">
        <v>5.15</v>
      </c>
      <c r="C25" s="19" t="s">
        <v>394</v>
      </c>
      <c r="D25" s="20" t="s">
        <v>395</v>
      </c>
      <c r="E25" s="21" t="s">
        <v>396</v>
      </c>
      <c r="F25" s="22" t="s">
        <v>397</v>
      </c>
      <c r="G25" s="23"/>
      <c r="H25" s="23"/>
    </row>
    <row r="26" spans="2:8" ht="28.5" customHeight="1" x14ac:dyDescent="0.3">
      <c r="B26" s="61" t="s">
        <v>398</v>
      </c>
      <c r="C26" s="61"/>
      <c r="D26" s="61"/>
      <c r="E26" s="61"/>
      <c r="F26" s="61"/>
      <c r="G26" s="61"/>
      <c r="H26" s="57" t="s">
        <v>670</v>
      </c>
    </row>
    <row r="27" spans="2:8" ht="33" customHeight="1" x14ac:dyDescent="0.3">
      <c r="B27" s="1" t="s">
        <v>6</v>
      </c>
      <c r="C27" s="1" t="s">
        <v>7</v>
      </c>
      <c r="D27" s="2" t="s">
        <v>1</v>
      </c>
      <c r="E27" s="3" t="s">
        <v>2</v>
      </c>
      <c r="F27" s="4" t="s">
        <v>3</v>
      </c>
      <c r="G27" s="1" t="s">
        <v>5</v>
      </c>
      <c r="H27" s="1" t="s">
        <v>4</v>
      </c>
    </row>
    <row r="28" spans="2:8" ht="103.5" customHeight="1" x14ac:dyDescent="0.3">
      <c r="B28" s="13">
        <v>5.16</v>
      </c>
      <c r="C28" s="14" t="s">
        <v>399</v>
      </c>
      <c r="D28" s="15" t="s">
        <v>400</v>
      </c>
      <c r="E28" s="16" t="s">
        <v>401</v>
      </c>
      <c r="F28" s="17" t="s">
        <v>402</v>
      </c>
      <c r="G28" s="5"/>
      <c r="H28" s="5"/>
    </row>
    <row r="29" spans="2:8" ht="107.25" customHeight="1" x14ac:dyDescent="0.3">
      <c r="B29" s="13">
        <v>5.17</v>
      </c>
      <c r="C29" s="14" t="s">
        <v>403</v>
      </c>
      <c r="D29" s="15" t="s">
        <v>404</v>
      </c>
      <c r="E29" s="16" t="s">
        <v>405</v>
      </c>
      <c r="F29" s="17" t="s">
        <v>406</v>
      </c>
      <c r="G29" s="5"/>
      <c r="H29" s="5"/>
    </row>
    <row r="30" spans="2:8" ht="87" customHeight="1" x14ac:dyDescent="0.3">
      <c r="B30" s="24">
        <v>5.18</v>
      </c>
      <c r="C30" s="14" t="s">
        <v>407</v>
      </c>
      <c r="D30" s="15" t="s">
        <v>408</v>
      </c>
      <c r="E30" s="16" t="s">
        <v>409</v>
      </c>
      <c r="F30" s="17" t="s">
        <v>410</v>
      </c>
      <c r="G30" s="5"/>
      <c r="H30" s="5"/>
    </row>
    <row r="31" spans="2:8" ht="135" customHeight="1" x14ac:dyDescent="0.3">
      <c r="B31" s="13">
        <v>5.19</v>
      </c>
      <c r="C31" s="14" t="s">
        <v>411</v>
      </c>
      <c r="D31" s="15" t="s">
        <v>412</v>
      </c>
      <c r="E31" s="16" t="s">
        <v>413</v>
      </c>
      <c r="F31" s="17" t="s">
        <v>414</v>
      </c>
      <c r="G31" s="5"/>
      <c r="H31" s="5"/>
    </row>
    <row r="32" spans="2:8" ht="55.2" x14ac:dyDescent="0.3">
      <c r="B32" s="24">
        <v>5.2</v>
      </c>
      <c r="C32" s="14" t="s">
        <v>415</v>
      </c>
      <c r="D32" s="15" t="s">
        <v>416</v>
      </c>
      <c r="E32" s="16" t="s">
        <v>417</v>
      </c>
      <c r="F32" s="17" t="s">
        <v>418</v>
      </c>
      <c r="G32" s="5"/>
      <c r="H32" s="5"/>
    </row>
    <row r="33" spans="2:8" ht="69.599999999999994" thickBot="1" x14ac:dyDescent="0.35">
      <c r="B33" s="18">
        <v>5.21</v>
      </c>
      <c r="C33" s="19" t="s">
        <v>419</v>
      </c>
      <c r="D33" s="20" t="s">
        <v>420</v>
      </c>
      <c r="E33" s="21" t="s">
        <v>421</v>
      </c>
      <c r="F33" s="22" t="s">
        <v>418</v>
      </c>
      <c r="G33" s="23"/>
      <c r="H33" s="23"/>
    </row>
    <row r="34" spans="2:8" ht="29.4" x14ac:dyDescent="0.45">
      <c r="B34" s="62" t="s">
        <v>264</v>
      </c>
      <c r="C34" s="62"/>
      <c r="D34" s="62"/>
      <c r="E34" s="62"/>
      <c r="F34" s="62"/>
      <c r="G34" s="62"/>
      <c r="H34" s="57" t="s">
        <v>670</v>
      </c>
    </row>
    <row r="35" spans="2:8" ht="22.5" customHeight="1" x14ac:dyDescent="0.3">
      <c r="B35" s="27">
        <f>COUNTIFS(G4:G33, "Vert", H4:H33, "Élevée")</f>
        <v>0</v>
      </c>
      <c r="C35" s="28" t="s">
        <v>658</v>
      </c>
      <c r="D35" s="65" t="s">
        <v>670</v>
      </c>
      <c r="E35" s="66"/>
      <c r="F35" s="66"/>
      <c r="G35" s="66"/>
      <c r="H35" s="66"/>
    </row>
    <row r="36" spans="2:8" ht="22.5" customHeight="1" x14ac:dyDescent="0.3">
      <c r="B36" s="29">
        <f>COUNTIFS(G4:G33, "Jaune", H4:H33, "Élevée")</f>
        <v>0</v>
      </c>
      <c r="C36" s="28" t="s">
        <v>659</v>
      </c>
      <c r="D36" s="65" t="s">
        <v>670</v>
      </c>
      <c r="E36" s="66"/>
      <c r="F36" s="66"/>
      <c r="G36" s="66"/>
      <c r="H36" s="66"/>
    </row>
    <row r="37" spans="2:8" ht="22.5" customHeight="1" x14ac:dyDescent="0.3">
      <c r="B37" s="30">
        <f>COUNTIFS(G4:G33, "Rouge", H4:H33, "Élevée")</f>
        <v>0</v>
      </c>
      <c r="C37" s="28" t="s">
        <v>660</v>
      </c>
      <c r="D37" s="65" t="s">
        <v>670</v>
      </c>
      <c r="E37" s="66"/>
      <c r="F37" s="66"/>
      <c r="G37" s="66"/>
      <c r="H37" s="66"/>
    </row>
    <row r="38" spans="2:8" ht="22.5" customHeight="1" x14ac:dyDescent="0.3">
      <c r="B38" s="31">
        <f>COUNTIF(H4:H33, "Élevée")</f>
        <v>0</v>
      </c>
      <c r="C38" s="28" t="s">
        <v>661</v>
      </c>
      <c r="D38" s="65" t="s">
        <v>670</v>
      </c>
      <c r="E38" s="66"/>
      <c r="F38" s="66"/>
      <c r="G38" s="66"/>
      <c r="H38" s="66"/>
    </row>
    <row r="39" spans="2:8" ht="22.5" customHeight="1" x14ac:dyDescent="0.3">
      <c r="B39" s="32">
        <f>COUNTIF(H4:H33, "Ne s'applique")</f>
        <v>0</v>
      </c>
      <c r="C39" s="28" t="s">
        <v>662</v>
      </c>
      <c r="D39" s="65" t="s">
        <v>670</v>
      </c>
      <c r="E39" s="66"/>
      <c r="F39" s="66"/>
      <c r="G39" s="66"/>
      <c r="H39" s="66"/>
    </row>
    <row r="40" spans="2:8" x14ac:dyDescent="0.3">
      <c r="H40" s="57" t="s">
        <v>670</v>
      </c>
    </row>
    <row r="41" spans="2:8" ht="33.75" customHeight="1" x14ac:dyDescent="0.3">
      <c r="B41" s="6" t="s">
        <v>610</v>
      </c>
      <c r="C41" s="7"/>
      <c r="D41" s="8" t="s">
        <v>608</v>
      </c>
      <c r="E41" s="9"/>
      <c r="F41" s="8" t="s">
        <v>609</v>
      </c>
      <c r="G41" s="59"/>
      <c r="H41" s="60"/>
    </row>
    <row r="42" spans="2:8" ht="33.75" customHeight="1" x14ac:dyDescent="0.3">
      <c r="B42" s="6" t="s">
        <v>610</v>
      </c>
      <c r="C42" s="10"/>
      <c r="D42" s="8" t="s">
        <v>608</v>
      </c>
      <c r="E42" s="12"/>
      <c r="F42" s="8" t="s">
        <v>609</v>
      </c>
      <c r="G42" s="59"/>
      <c r="H42" s="60"/>
    </row>
    <row r="43" spans="2:8" ht="33.75" customHeight="1" x14ac:dyDescent="0.3">
      <c r="B43" s="6" t="s">
        <v>610</v>
      </c>
      <c r="C43" s="10"/>
      <c r="D43" s="8" t="s">
        <v>608</v>
      </c>
      <c r="E43" s="12"/>
      <c r="F43" s="8" t="s">
        <v>609</v>
      </c>
      <c r="G43" s="59"/>
      <c r="H43" s="60"/>
    </row>
    <row r="44" spans="2:8" x14ac:dyDescent="0.3"/>
    <row r="45" spans="2:8" x14ac:dyDescent="0.3"/>
  </sheetData>
  <mergeCells count="16">
    <mergeCell ref="B1:G1"/>
    <mergeCell ref="G41:H41"/>
    <mergeCell ref="G42:H42"/>
    <mergeCell ref="G43:H43"/>
    <mergeCell ref="B3:G3"/>
    <mergeCell ref="B9:G9"/>
    <mergeCell ref="B14:G14"/>
    <mergeCell ref="B18:G18"/>
    <mergeCell ref="B26:G26"/>
    <mergeCell ref="B34:G34"/>
    <mergeCell ref="D35:H35"/>
    <mergeCell ref="D36:H36"/>
    <mergeCell ref="D37:H37"/>
    <mergeCell ref="D38:H38"/>
    <mergeCell ref="D39:H39"/>
    <mergeCell ref="B2:H2"/>
  </mergeCells>
  <dataValidations count="17">
    <dataValidation allowBlank="1" showInputMessage="1" showErrorMessage="1" prompt="Numéro de téléphone du 3ieme contacte." sqref="G43:H43"/>
    <dataValidation allowBlank="1" showInputMessage="1" showErrorMessage="1" prompt="Numéro de téléphone du 2ieme contacte." sqref="G42:H42"/>
    <dataValidation allowBlank="1" showInputMessage="1" showErrorMessage="1" prompt="Le numéro de téléphone la personne responsable en matière de responsabilité sociale." sqref="G41:H41"/>
    <dataValidation allowBlank="1" showInputMessage="1" showErrorMessage="1" prompt="Adresse du 3ieme contacte." sqref="E43"/>
    <dataValidation allowBlank="1" showInputMessage="1" showErrorMessage="1" prompt="Adresse du 2ieme contacte." sqref="E42"/>
    <dataValidation allowBlank="1" showInputMessage="1" showErrorMessage="1" prompt="Nom du 3ieme contacte." sqref="C43"/>
    <dataValidation allowBlank="1" showInputMessage="1" showErrorMessage="1" prompt="Nom du 2ieme contacte." sqref="C42"/>
    <dataValidation allowBlank="1" showInputMessage="1" showErrorMessage="1" prompt="Adresse de la personne responsable en matière de responsabilité sociale." sqref="E41"/>
    <dataValidation allowBlank="1" showInputMessage="1" showErrorMessage="1" prompt="Le nom de la personne responsable en matière de responsabilité sociale." sqref="C41"/>
    <dataValidation type="list" allowBlank="1" showInputMessage="1" showErrorMessage="1" prompt="Choisis si la priorité est élevée, moyenne ou faible du menu déroulant" sqref="H5:H8 H11:H13 H16:H17 H20:H25 H28:H33">
      <formula1>"Élevée, Moyenne, Faible, Ne s'applique pas"</formula1>
    </dataValidation>
    <dataValidation type="list" allowBlank="1" showInputMessage="1" showErrorMessage="1" prompt="Choisis si votre situation est reflète dans les options du menu déroulant : sois vert, jaune ou rouge" sqref="G5:G8 G11:G13 G16:G17 G20:G25 G28:G33">
      <formula1>"Vert, Jaune, Rouge"</formula1>
    </dataValidation>
    <dataValidation allowBlank="1" showInputMessage="1" showErrorMessage="1" prompt="Priorité jaune" sqref="E33"/>
    <dataValidation allowBlank="1" showInputMessage="1" showErrorMessage="1" prompt="Priorité rouge" sqref="F5:F8 F11:F13 F16:F17 F20:F25 F28:F33"/>
    <dataValidation allowBlank="1" showInputMessage="1" showErrorMessage="1" prompt="Priorité vert" sqref="D5:D8 D11:D13 D16:D17 D20:D25 D28:D33"/>
    <dataValidation allowBlank="1" showInputMessage="1" showErrorMessage="1" prompt="Priorité jaune" sqref="E5:E8 E11:E13 E16:E17 E20:E25 E28:E32"/>
    <dataValidation allowBlank="1" showInputMessage="1" showErrorMessage="1" prompt="Question" sqref="C5:C8 C11:C13 C16:C17 C20:C25 C28:C33"/>
    <dataValidation allowBlank="1" showInputMessage="1" showErrorMessage="1" prompt="Question numéro" sqref="B5:B8 B11:B13 B16:B17 B20:B25 B28:B33"/>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zoomScale="90" zoomScaleNormal="90" workbookViewId="0">
      <selection activeCell="B42" sqref="B42"/>
    </sheetView>
  </sheetViews>
  <sheetFormatPr defaultColWidth="0" defaultRowHeight="14.4" zeroHeight="1" x14ac:dyDescent="0.3"/>
  <cols>
    <col min="1" max="1" width="3.44140625" customWidth="1"/>
    <col min="2" max="2" width="11.109375" customWidth="1"/>
    <col min="3" max="3" width="34.6640625" customWidth="1"/>
    <col min="4" max="6" width="40" customWidth="1"/>
    <col min="7" max="7" width="19.88671875" customWidth="1"/>
    <col min="8" max="8" width="25.6640625" customWidth="1"/>
    <col min="9" max="16384" width="9.109375" hidden="1"/>
  </cols>
  <sheetData>
    <row r="1" spans="1:8" ht="23.4" thickBot="1" x14ac:dyDescent="0.45">
      <c r="B1" s="58" t="s">
        <v>669</v>
      </c>
      <c r="C1" s="58"/>
      <c r="D1" s="58"/>
      <c r="E1" s="58"/>
      <c r="F1" s="58"/>
      <c r="G1" s="58"/>
      <c r="H1" s="57" t="s">
        <v>670</v>
      </c>
    </row>
    <row r="2" spans="1:8" ht="341.4" customHeight="1" thickBot="1" x14ac:dyDescent="0.35">
      <c r="B2" s="67" t="s">
        <v>671</v>
      </c>
      <c r="C2" s="68"/>
      <c r="D2" s="68"/>
      <c r="E2" s="68"/>
      <c r="F2" s="68"/>
      <c r="G2" s="68"/>
      <c r="H2" s="69"/>
    </row>
    <row r="3" spans="1:8" ht="28.5" customHeight="1" x14ac:dyDescent="0.3">
      <c r="B3" s="61" t="s">
        <v>422</v>
      </c>
      <c r="C3" s="61"/>
      <c r="D3" s="61"/>
      <c r="E3" s="61"/>
      <c r="F3" s="61"/>
      <c r="G3" s="61"/>
      <c r="H3" s="57" t="s">
        <v>670</v>
      </c>
    </row>
    <row r="4" spans="1:8" ht="33" customHeight="1" x14ac:dyDescent="0.3">
      <c r="B4" s="1" t="s">
        <v>6</v>
      </c>
      <c r="C4" s="1" t="s">
        <v>7</v>
      </c>
      <c r="D4" s="2" t="s">
        <v>1</v>
      </c>
      <c r="E4" s="3" t="s">
        <v>2</v>
      </c>
      <c r="F4" s="4" t="s">
        <v>3</v>
      </c>
      <c r="G4" s="1" t="s">
        <v>5</v>
      </c>
      <c r="H4" s="1" t="s">
        <v>4</v>
      </c>
    </row>
    <row r="5" spans="1:8" ht="270" customHeight="1" thickBot="1" x14ac:dyDescent="0.35">
      <c r="B5" s="18">
        <v>6.1</v>
      </c>
      <c r="C5" s="19" t="s">
        <v>423</v>
      </c>
      <c r="D5" s="20" t="s">
        <v>424</v>
      </c>
      <c r="E5" s="21" t="s">
        <v>425</v>
      </c>
      <c r="F5" s="22" t="s">
        <v>426</v>
      </c>
      <c r="G5" s="23"/>
      <c r="H5" s="23"/>
    </row>
    <row r="6" spans="1:8" ht="28.5" customHeight="1" x14ac:dyDescent="0.3">
      <c r="B6" s="61" t="s">
        <v>427</v>
      </c>
      <c r="C6" s="61"/>
      <c r="D6" s="61"/>
      <c r="E6" s="61"/>
      <c r="F6" s="61"/>
      <c r="G6" s="61"/>
      <c r="H6" s="57" t="s">
        <v>670</v>
      </c>
    </row>
    <row r="7" spans="1:8" ht="33" customHeight="1" x14ac:dyDescent="0.3">
      <c r="B7" s="1" t="s">
        <v>6</v>
      </c>
      <c r="C7" s="1" t="s">
        <v>7</v>
      </c>
      <c r="D7" s="2" t="s">
        <v>1</v>
      </c>
      <c r="E7" s="3" t="s">
        <v>2</v>
      </c>
      <c r="F7" s="4" t="s">
        <v>3</v>
      </c>
      <c r="G7" s="1" t="s">
        <v>5</v>
      </c>
      <c r="H7" s="1" t="s">
        <v>4</v>
      </c>
    </row>
    <row r="8" spans="1:8" ht="73.5" customHeight="1" x14ac:dyDescent="0.3">
      <c r="B8" s="13">
        <v>6.2</v>
      </c>
      <c r="C8" s="14" t="s">
        <v>428</v>
      </c>
      <c r="D8" s="15" t="s">
        <v>429</v>
      </c>
      <c r="E8" s="16" t="s">
        <v>430</v>
      </c>
      <c r="F8" s="17" t="s">
        <v>431</v>
      </c>
      <c r="G8" s="5"/>
      <c r="H8" s="5"/>
    </row>
    <row r="9" spans="1:8" ht="81" customHeight="1" x14ac:dyDescent="0.3">
      <c r="B9" s="13">
        <v>6.3</v>
      </c>
      <c r="C9" s="14" t="s">
        <v>432</v>
      </c>
      <c r="D9" s="15" t="s">
        <v>433</v>
      </c>
      <c r="E9" s="16" t="s">
        <v>434</v>
      </c>
      <c r="F9" s="17" t="s">
        <v>435</v>
      </c>
      <c r="G9" s="5"/>
      <c r="H9" s="5"/>
    </row>
    <row r="10" spans="1:8" s="53" customFormat="1" ht="78.75" customHeight="1" thickBot="1" x14ac:dyDescent="0.35">
      <c r="A10"/>
      <c r="B10" s="18">
        <v>6.4</v>
      </c>
      <c r="C10" s="19" t="s">
        <v>436</v>
      </c>
      <c r="D10" s="20" t="s">
        <v>437</v>
      </c>
      <c r="E10" s="21" t="s">
        <v>438</v>
      </c>
      <c r="F10" s="22" t="s">
        <v>439</v>
      </c>
      <c r="G10" s="23"/>
      <c r="H10" s="23"/>
    </row>
    <row r="11" spans="1:8" ht="28.5" customHeight="1" x14ac:dyDescent="0.3">
      <c r="B11" s="61" t="s">
        <v>440</v>
      </c>
      <c r="C11" s="61"/>
      <c r="D11" s="61"/>
      <c r="E11" s="61"/>
      <c r="F11" s="61"/>
      <c r="G11" s="61"/>
      <c r="H11" s="57" t="s">
        <v>670</v>
      </c>
    </row>
    <row r="12" spans="1:8" ht="33" customHeight="1" x14ac:dyDescent="0.3">
      <c r="B12" s="1" t="s">
        <v>6</v>
      </c>
      <c r="C12" s="1" t="s">
        <v>7</v>
      </c>
      <c r="D12" s="2" t="s">
        <v>1</v>
      </c>
      <c r="E12" s="3" t="s">
        <v>2</v>
      </c>
      <c r="F12" s="4" t="s">
        <v>3</v>
      </c>
      <c r="G12" s="1" t="s">
        <v>5</v>
      </c>
      <c r="H12" s="1" t="s">
        <v>4</v>
      </c>
    </row>
    <row r="13" spans="1:8" ht="145.5" customHeight="1" thickBot="1" x14ac:dyDescent="0.35">
      <c r="B13" s="18">
        <v>6.5</v>
      </c>
      <c r="C13" s="19" t="s">
        <v>441</v>
      </c>
      <c r="D13" s="20" t="s">
        <v>442</v>
      </c>
      <c r="E13" s="21" t="s">
        <v>443</v>
      </c>
      <c r="F13" s="22" t="s">
        <v>444</v>
      </c>
      <c r="G13" s="23"/>
      <c r="H13" s="23"/>
    </row>
    <row r="14" spans="1:8" ht="28.5" customHeight="1" x14ac:dyDescent="0.3">
      <c r="B14" s="61" t="s">
        <v>445</v>
      </c>
      <c r="C14" s="61"/>
      <c r="D14" s="61"/>
      <c r="E14" s="61"/>
      <c r="F14" s="61"/>
      <c r="G14" s="61"/>
      <c r="H14" s="57" t="s">
        <v>670</v>
      </c>
    </row>
    <row r="15" spans="1:8" ht="33" customHeight="1" x14ac:dyDescent="0.3">
      <c r="B15" s="1" t="s">
        <v>6</v>
      </c>
      <c r="C15" s="1" t="s">
        <v>7</v>
      </c>
      <c r="D15" s="2" t="s">
        <v>1</v>
      </c>
      <c r="E15" s="3" t="s">
        <v>2</v>
      </c>
      <c r="F15" s="4" t="s">
        <v>3</v>
      </c>
      <c r="G15" s="1" t="s">
        <v>5</v>
      </c>
      <c r="H15" s="1" t="s">
        <v>4</v>
      </c>
    </row>
    <row r="16" spans="1:8" ht="55.2" x14ac:dyDescent="0.3">
      <c r="B16" s="13">
        <v>6.6</v>
      </c>
      <c r="C16" s="14" t="s">
        <v>446</v>
      </c>
      <c r="D16" s="15" t="s">
        <v>447</v>
      </c>
      <c r="E16" s="16" t="s">
        <v>448</v>
      </c>
      <c r="F16" s="17" t="s">
        <v>449</v>
      </c>
      <c r="G16" s="5"/>
      <c r="H16" s="5"/>
    </row>
    <row r="17" spans="2:8" ht="110.25" customHeight="1" x14ac:dyDescent="0.3">
      <c r="B17" s="13">
        <v>6.7</v>
      </c>
      <c r="C17" s="14" t="s">
        <v>450</v>
      </c>
      <c r="D17" s="15" t="s">
        <v>451</v>
      </c>
      <c r="E17" s="16" t="s">
        <v>452</v>
      </c>
      <c r="F17" s="17" t="s">
        <v>453</v>
      </c>
      <c r="G17" s="5"/>
      <c r="H17" s="5"/>
    </row>
    <row r="18" spans="2:8" ht="85.5" customHeight="1" thickBot="1" x14ac:dyDescent="0.35">
      <c r="B18" s="18">
        <v>6.8</v>
      </c>
      <c r="C18" s="19" t="s">
        <v>454</v>
      </c>
      <c r="D18" s="20" t="s">
        <v>455</v>
      </c>
      <c r="E18" s="21" t="s">
        <v>456</v>
      </c>
      <c r="F18" s="22" t="s">
        <v>457</v>
      </c>
      <c r="G18" s="23"/>
      <c r="H18" s="23"/>
    </row>
    <row r="19" spans="2:8" ht="28.5" customHeight="1" x14ac:dyDescent="0.3">
      <c r="B19" s="61" t="s">
        <v>458</v>
      </c>
      <c r="C19" s="61"/>
      <c r="D19" s="61"/>
      <c r="E19" s="61"/>
      <c r="F19" s="61"/>
      <c r="G19" s="61"/>
      <c r="H19" s="57" t="s">
        <v>670</v>
      </c>
    </row>
    <row r="20" spans="2:8" ht="33" customHeight="1" x14ac:dyDescent="0.3">
      <c r="B20" s="1" t="s">
        <v>6</v>
      </c>
      <c r="C20" s="1" t="s">
        <v>7</v>
      </c>
      <c r="D20" s="2" t="s">
        <v>1</v>
      </c>
      <c r="E20" s="3" t="s">
        <v>2</v>
      </c>
      <c r="F20" s="4" t="s">
        <v>3</v>
      </c>
      <c r="G20" s="1" t="s">
        <v>5</v>
      </c>
      <c r="H20" s="1" t="s">
        <v>4</v>
      </c>
    </row>
    <row r="21" spans="2:8" ht="41.4" x14ac:dyDescent="0.3">
      <c r="B21" s="13">
        <v>6.9</v>
      </c>
      <c r="C21" s="14" t="s">
        <v>459</v>
      </c>
      <c r="D21" s="15" t="s">
        <v>460</v>
      </c>
      <c r="E21" s="16" t="s">
        <v>461</v>
      </c>
      <c r="F21" s="17" t="s">
        <v>462</v>
      </c>
      <c r="G21" s="5"/>
      <c r="H21" s="5"/>
    </row>
    <row r="22" spans="2:8" ht="55.8" thickBot="1" x14ac:dyDescent="0.35">
      <c r="B22" s="25">
        <v>6.1</v>
      </c>
      <c r="C22" s="19" t="s">
        <v>463</v>
      </c>
      <c r="D22" s="20" t="s">
        <v>464</v>
      </c>
      <c r="E22" s="21" t="s">
        <v>465</v>
      </c>
      <c r="F22" s="22" t="s">
        <v>466</v>
      </c>
      <c r="G22" s="23"/>
      <c r="H22" s="23"/>
    </row>
    <row r="23" spans="2:8" ht="28.5" customHeight="1" x14ac:dyDescent="0.3">
      <c r="B23" s="61" t="s">
        <v>467</v>
      </c>
      <c r="C23" s="61"/>
      <c r="D23" s="61"/>
      <c r="E23" s="61"/>
      <c r="F23" s="61"/>
      <c r="G23" s="61"/>
      <c r="H23" s="57" t="s">
        <v>670</v>
      </c>
    </row>
    <row r="24" spans="2:8" ht="33" customHeight="1" x14ac:dyDescent="0.3">
      <c r="B24" s="1" t="s">
        <v>6</v>
      </c>
      <c r="C24" s="1" t="s">
        <v>7</v>
      </c>
      <c r="D24" s="2" t="s">
        <v>1</v>
      </c>
      <c r="E24" s="3" t="s">
        <v>2</v>
      </c>
      <c r="F24" s="4" t="s">
        <v>3</v>
      </c>
      <c r="G24" s="1" t="s">
        <v>5</v>
      </c>
      <c r="H24" s="1" t="s">
        <v>4</v>
      </c>
    </row>
    <row r="25" spans="2:8" ht="261" customHeight="1" x14ac:dyDescent="0.3">
      <c r="B25" s="24">
        <v>6.11</v>
      </c>
      <c r="C25" s="14" t="s">
        <v>468</v>
      </c>
      <c r="D25" s="15" t="s">
        <v>469</v>
      </c>
      <c r="E25" s="16" t="s">
        <v>470</v>
      </c>
      <c r="F25" s="17" t="s">
        <v>471</v>
      </c>
      <c r="G25" s="5"/>
      <c r="H25" s="5"/>
    </row>
    <row r="26" spans="2:8" ht="171.75" customHeight="1" thickBot="1" x14ac:dyDescent="0.35">
      <c r="B26" s="25">
        <v>6.12</v>
      </c>
      <c r="C26" s="19" t="s">
        <v>472</v>
      </c>
      <c r="D26" s="20" t="s">
        <v>473</v>
      </c>
      <c r="E26" s="21" t="s">
        <v>474</v>
      </c>
      <c r="F26" s="22" t="s">
        <v>475</v>
      </c>
      <c r="G26" s="23"/>
      <c r="H26" s="23"/>
    </row>
    <row r="27" spans="2:8" ht="28.5" customHeight="1" x14ac:dyDescent="0.3">
      <c r="B27" s="61" t="s">
        <v>476</v>
      </c>
      <c r="C27" s="61"/>
      <c r="D27" s="61"/>
      <c r="E27" s="61"/>
      <c r="F27" s="61"/>
      <c r="G27" s="61"/>
      <c r="H27" s="57" t="s">
        <v>670</v>
      </c>
    </row>
    <row r="28" spans="2:8" ht="33" customHeight="1" x14ac:dyDescent="0.3">
      <c r="B28" s="1" t="s">
        <v>6</v>
      </c>
      <c r="C28" s="1" t="s">
        <v>7</v>
      </c>
      <c r="D28" s="2" t="s">
        <v>1</v>
      </c>
      <c r="E28" s="3" t="s">
        <v>2</v>
      </c>
      <c r="F28" s="4" t="s">
        <v>3</v>
      </c>
      <c r="G28" s="1" t="s">
        <v>5</v>
      </c>
      <c r="H28" s="1" t="s">
        <v>4</v>
      </c>
    </row>
    <row r="29" spans="2:8" ht="107.25" customHeight="1" x14ac:dyDescent="0.3">
      <c r="B29" s="13">
        <v>6.13</v>
      </c>
      <c r="C29" s="14" t="s">
        <v>477</v>
      </c>
      <c r="D29" s="15" t="s">
        <v>478</v>
      </c>
      <c r="E29" s="16" t="s">
        <v>479</v>
      </c>
      <c r="F29" s="17" t="s">
        <v>480</v>
      </c>
      <c r="G29" s="5"/>
      <c r="H29" s="5"/>
    </row>
    <row r="30" spans="2:8" ht="95.25" customHeight="1" x14ac:dyDescent="0.3">
      <c r="B30" s="13">
        <v>6.14</v>
      </c>
      <c r="C30" s="14" t="s">
        <v>481</v>
      </c>
      <c r="D30" s="15" t="s">
        <v>482</v>
      </c>
      <c r="E30" s="16" t="s">
        <v>483</v>
      </c>
      <c r="F30" s="17" t="s">
        <v>484</v>
      </c>
      <c r="G30" s="5"/>
      <c r="H30" s="5"/>
    </row>
    <row r="31" spans="2:8" ht="42" thickBot="1" x14ac:dyDescent="0.35">
      <c r="B31" s="18">
        <v>6.15</v>
      </c>
      <c r="C31" s="19" t="s">
        <v>485</v>
      </c>
      <c r="D31" s="20" t="s">
        <v>486</v>
      </c>
      <c r="E31" s="21" t="s">
        <v>487</v>
      </c>
      <c r="F31" s="22" t="s">
        <v>488</v>
      </c>
      <c r="G31" s="23"/>
      <c r="H31" s="23"/>
    </row>
    <row r="32" spans="2:8" ht="28.5" customHeight="1" x14ac:dyDescent="0.3">
      <c r="B32" s="61" t="s">
        <v>489</v>
      </c>
      <c r="C32" s="61"/>
      <c r="D32" s="61"/>
      <c r="E32" s="61"/>
      <c r="F32" s="61"/>
      <c r="G32" s="61"/>
      <c r="H32" s="57" t="s">
        <v>670</v>
      </c>
    </row>
    <row r="33" spans="1:8" s="52" customFormat="1" ht="33" customHeight="1" x14ac:dyDescent="0.3">
      <c r="A33"/>
      <c r="B33" s="1" t="s">
        <v>6</v>
      </c>
      <c r="C33" s="1" t="s">
        <v>7</v>
      </c>
      <c r="D33" s="2" t="s">
        <v>1</v>
      </c>
      <c r="E33" s="3" t="s">
        <v>2</v>
      </c>
      <c r="F33" s="4" t="s">
        <v>3</v>
      </c>
      <c r="G33" s="1" t="s">
        <v>5</v>
      </c>
      <c r="H33" s="1" t="s">
        <v>4</v>
      </c>
    </row>
    <row r="34" spans="1:8" s="52" customFormat="1" ht="108" customHeight="1" x14ac:dyDescent="0.3">
      <c r="A34"/>
      <c r="B34" s="13">
        <v>6.16</v>
      </c>
      <c r="C34" s="14" t="s">
        <v>490</v>
      </c>
      <c r="D34" s="15" t="s">
        <v>491</v>
      </c>
      <c r="E34" s="16" t="s">
        <v>492</v>
      </c>
      <c r="F34" s="17" t="s">
        <v>493</v>
      </c>
      <c r="G34" s="5"/>
      <c r="H34" s="5"/>
    </row>
    <row r="35" spans="1:8" s="52" customFormat="1" ht="107.25" customHeight="1" x14ac:dyDescent="0.3">
      <c r="A35"/>
      <c r="B35" s="13">
        <v>6.17</v>
      </c>
      <c r="C35" s="14" t="s">
        <v>494</v>
      </c>
      <c r="D35" s="15" t="s">
        <v>495</v>
      </c>
      <c r="E35" s="16" t="s">
        <v>496</v>
      </c>
      <c r="F35" s="17" t="s">
        <v>497</v>
      </c>
      <c r="G35" s="5"/>
      <c r="H35" s="5"/>
    </row>
    <row r="36" spans="1:8" s="52" customFormat="1" ht="55.2" x14ac:dyDescent="0.3">
      <c r="A36"/>
      <c r="B36" s="13">
        <v>6.18</v>
      </c>
      <c r="C36" s="14" t="s">
        <v>498</v>
      </c>
      <c r="D36" s="15" t="s">
        <v>499</v>
      </c>
      <c r="E36" s="16" t="s">
        <v>500</v>
      </c>
      <c r="F36" s="17" t="s">
        <v>501</v>
      </c>
      <c r="G36" s="5"/>
      <c r="H36" s="5"/>
    </row>
    <row r="37" spans="1:8" s="52" customFormat="1" ht="101.25" customHeight="1" x14ac:dyDescent="0.3">
      <c r="A37"/>
      <c r="B37" s="13">
        <v>6.19</v>
      </c>
      <c r="C37" s="14" t="s">
        <v>502</v>
      </c>
      <c r="D37" s="15" t="s">
        <v>503</v>
      </c>
      <c r="E37" s="16" t="s">
        <v>504</v>
      </c>
      <c r="F37" s="17" t="s">
        <v>505</v>
      </c>
      <c r="G37" s="5"/>
      <c r="H37" s="5"/>
    </row>
    <row r="38" spans="1:8" s="52" customFormat="1" ht="103.5" customHeight="1" thickBot="1" x14ac:dyDescent="0.35">
      <c r="A38"/>
      <c r="B38" s="25">
        <v>6.2</v>
      </c>
      <c r="C38" s="19" t="s">
        <v>502</v>
      </c>
      <c r="D38" s="20" t="s">
        <v>503</v>
      </c>
      <c r="E38" s="21" t="s">
        <v>504</v>
      </c>
      <c r="F38" s="22" t="s">
        <v>505</v>
      </c>
      <c r="G38" s="23"/>
      <c r="H38" s="23"/>
    </row>
    <row r="39" spans="1:8" ht="29.4" x14ac:dyDescent="0.45">
      <c r="B39" s="62" t="s">
        <v>264</v>
      </c>
      <c r="C39" s="62"/>
      <c r="D39" s="62"/>
      <c r="E39" s="62"/>
      <c r="F39" s="62"/>
      <c r="G39" s="62"/>
      <c r="H39" s="57" t="s">
        <v>670</v>
      </c>
    </row>
    <row r="40" spans="1:8" ht="22.5" customHeight="1" x14ac:dyDescent="0.3">
      <c r="B40" s="27">
        <f>COUNTIFS(G4:G38, "Vert", H4:H38, "Élevée")</f>
        <v>0</v>
      </c>
      <c r="C40" s="28" t="s">
        <v>658</v>
      </c>
      <c r="D40" s="65" t="s">
        <v>670</v>
      </c>
      <c r="E40" s="66"/>
      <c r="F40" s="66"/>
      <c r="G40" s="66"/>
      <c r="H40" s="66"/>
    </row>
    <row r="41" spans="1:8" ht="22.5" customHeight="1" x14ac:dyDescent="0.3">
      <c r="B41" s="29">
        <f>COUNTIFS(G4:G38, "Jaune", H4:H38, "Élevée")</f>
        <v>0</v>
      </c>
      <c r="C41" s="28" t="s">
        <v>659</v>
      </c>
      <c r="D41" s="65" t="s">
        <v>670</v>
      </c>
      <c r="E41" s="66"/>
      <c r="F41" s="66"/>
      <c r="G41" s="66"/>
      <c r="H41" s="66"/>
    </row>
    <row r="42" spans="1:8" ht="22.5" customHeight="1" x14ac:dyDescent="0.3">
      <c r="B42" s="30">
        <f>COUNTIFS(G4:G38, "Rouge", H4:H38, "Élevée")</f>
        <v>0</v>
      </c>
      <c r="C42" s="28" t="s">
        <v>660</v>
      </c>
      <c r="D42" s="65" t="s">
        <v>670</v>
      </c>
      <c r="E42" s="66"/>
      <c r="F42" s="66"/>
      <c r="G42" s="66"/>
      <c r="H42" s="66"/>
    </row>
    <row r="43" spans="1:8" ht="22.5" customHeight="1" x14ac:dyDescent="0.3">
      <c r="B43" s="31">
        <f>COUNTIF(H4:H38, "Élevée")</f>
        <v>0</v>
      </c>
      <c r="C43" s="28" t="s">
        <v>661</v>
      </c>
      <c r="D43" s="65" t="s">
        <v>670</v>
      </c>
      <c r="E43" s="66"/>
      <c r="F43" s="66"/>
      <c r="G43" s="66"/>
      <c r="H43" s="66"/>
    </row>
    <row r="44" spans="1:8" ht="22.5" customHeight="1" x14ac:dyDescent="0.3">
      <c r="B44" s="32">
        <f>COUNTIF(H4:H38, "Ne s'applique")</f>
        <v>0</v>
      </c>
      <c r="C44" s="28" t="s">
        <v>662</v>
      </c>
      <c r="D44" s="65" t="s">
        <v>670</v>
      </c>
      <c r="E44" s="66"/>
      <c r="F44" s="66"/>
      <c r="G44" s="66"/>
      <c r="H44" s="66"/>
    </row>
    <row r="45" spans="1:8" x14ac:dyDescent="0.3">
      <c r="H45" s="57" t="s">
        <v>670</v>
      </c>
    </row>
    <row r="46" spans="1:8" ht="33.75" customHeight="1" x14ac:dyDescent="0.3">
      <c r="B46" s="6" t="s">
        <v>610</v>
      </c>
      <c r="C46" s="7"/>
      <c r="D46" s="8" t="s">
        <v>608</v>
      </c>
      <c r="E46" s="9"/>
      <c r="F46" s="8" t="s">
        <v>609</v>
      </c>
      <c r="G46" s="59"/>
      <c r="H46" s="60"/>
    </row>
    <row r="47" spans="1:8" ht="33.75" customHeight="1" x14ac:dyDescent="0.3">
      <c r="B47" s="6" t="s">
        <v>610</v>
      </c>
      <c r="C47" s="10"/>
      <c r="D47" s="8" t="s">
        <v>608</v>
      </c>
      <c r="E47" s="12"/>
      <c r="F47" s="8" t="s">
        <v>609</v>
      </c>
      <c r="G47" s="59"/>
      <c r="H47" s="60"/>
    </row>
    <row r="48" spans="1:8" ht="33.75" customHeight="1" x14ac:dyDescent="0.3">
      <c r="B48" s="6" t="s">
        <v>610</v>
      </c>
      <c r="C48" s="10"/>
      <c r="D48" s="8" t="s">
        <v>608</v>
      </c>
      <c r="E48" s="12"/>
      <c r="F48" s="8" t="s">
        <v>609</v>
      </c>
      <c r="G48" s="59"/>
      <c r="H48" s="60"/>
    </row>
    <row r="49" x14ac:dyDescent="0.3"/>
    <row r="50" x14ac:dyDescent="0.3"/>
  </sheetData>
  <mergeCells count="19">
    <mergeCell ref="G48:H48"/>
    <mergeCell ref="B3:G3"/>
    <mergeCell ref="B6:G6"/>
    <mergeCell ref="B11:G11"/>
    <mergeCell ref="B14:G14"/>
    <mergeCell ref="B19:G19"/>
    <mergeCell ref="B23:G23"/>
    <mergeCell ref="B27:G27"/>
    <mergeCell ref="B32:G32"/>
    <mergeCell ref="B39:G39"/>
    <mergeCell ref="G46:H46"/>
    <mergeCell ref="G47:H47"/>
    <mergeCell ref="D40:H40"/>
    <mergeCell ref="D41:H41"/>
    <mergeCell ref="D42:H42"/>
    <mergeCell ref="D43:H43"/>
    <mergeCell ref="D44:H44"/>
    <mergeCell ref="B1:G1"/>
    <mergeCell ref="B2:H2"/>
  </mergeCells>
  <dataValidations xWindow="1098" yWindow="572" count="17">
    <dataValidation allowBlank="1" showInputMessage="1" showErrorMessage="1" prompt="Le nom de la personne responsable pour la planification de la relève." sqref="C46"/>
    <dataValidation allowBlank="1" showInputMessage="1" showErrorMessage="1" prompt="Adresse de la personne responsable pour la planification de la relève." sqref="E46"/>
    <dataValidation allowBlank="1" showInputMessage="1" showErrorMessage="1" prompt="Nom du 2ieme contacte." sqref="C47"/>
    <dataValidation allowBlank="1" showInputMessage="1" showErrorMessage="1" prompt="Nom du 3ieme contacte." sqref="C48"/>
    <dataValidation allowBlank="1" showInputMessage="1" showErrorMessage="1" prompt="Adresse du 2ieme contacte." sqref="E47"/>
    <dataValidation allowBlank="1" showInputMessage="1" showErrorMessage="1" prompt="Adresse du 3ieme contacte." sqref="E48"/>
    <dataValidation allowBlank="1" showInputMessage="1" showErrorMessage="1" prompt="Le numéro de téléphone la personne responsable pour la planification de la relève." sqref="G46:H46"/>
    <dataValidation allowBlank="1" showInputMessage="1" showErrorMessage="1" prompt="Numéro de téléphone du 2ieme contacte." sqref="G47:H47"/>
    <dataValidation allowBlank="1" showInputMessage="1" showErrorMessage="1" prompt="Numéro de téléphone du 3ieme contacte." sqref="G48:H48"/>
    <dataValidation type="list" allowBlank="1" showInputMessage="1" showErrorMessage="1" prompt="Choisis si la priorité est élevée, moyenne ou faible du menu déroulant" sqref="H5 H8:H10 H13 H16:H18 H21:H22 H25:H26 H29:H31 H34:H38">
      <formula1>"Élevée, Moyenne, Faible, Ne s'applique pas"</formula1>
    </dataValidation>
    <dataValidation type="list" allowBlank="1" showInputMessage="1" showErrorMessage="1" prompt="Choisis si votre situation est reflète dans les options du menu déroulant : sois vert, jaune ou rouge" sqref="G5 G8:G10 G13 G16:G18 G21:G22 G25:G26 G29:G31 G34:G38">
      <formula1>"Vert, Jaune, Rouge"</formula1>
    </dataValidation>
    <dataValidation allowBlank="1" showInputMessage="1" showErrorMessage="1" prompt="Priorité jaune" sqref="E38"/>
    <dataValidation allowBlank="1" showInputMessage="1" showErrorMessage="1" prompt="Priorité rouge" sqref="F5 F8:F10 F13 F16:F18 F21:F22 F25:F26 F29:F31 F34:F38"/>
    <dataValidation allowBlank="1" showInputMessage="1" showErrorMessage="1" prompt="Priorité vert" sqref="D25:D26 D29:D31 D34:D38 D21:D22 D16:D18 D13 D8:D10 D5"/>
    <dataValidation allowBlank="1" showInputMessage="1" showErrorMessage="1" prompt="Priorité jaune" sqref="E5 E8:E10 E13 E16:E18 E21:E22 E25:E26 E29:E31 E34:E37"/>
    <dataValidation allowBlank="1" showInputMessage="1" showErrorMessage="1" prompt="Question" sqref="C5 C8:C10 C13 C16:C18 C21:C22 C25:C26 C29:C31 C34:C38"/>
    <dataValidation allowBlank="1" showInputMessage="1" showErrorMessage="1" prompt="Question numéro" sqref="B5 B8:B10 B13 B16:B18 B21:B22 B25:B26 B29:B31 B34:B38"/>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zoomScale="90" zoomScaleNormal="90" workbookViewId="0">
      <selection activeCell="G38" sqref="G38"/>
    </sheetView>
  </sheetViews>
  <sheetFormatPr defaultColWidth="0" defaultRowHeight="14.4" zeroHeight="1" x14ac:dyDescent="0.3"/>
  <cols>
    <col min="1" max="1" width="3.44140625" customWidth="1"/>
    <col min="2" max="2" width="11.109375" customWidth="1"/>
    <col min="3" max="3" width="34.6640625" customWidth="1"/>
    <col min="4" max="6" width="40" customWidth="1"/>
    <col min="7" max="7" width="19.88671875" customWidth="1"/>
    <col min="8" max="8" width="25.6640625" customWidth="1"/>
    <col min="9" max="16384" width="9.109375" hidden="1"/>
  </cols>
  <sheetData>
    <row r="1" spans="2:8" ht="23.4" thickBot="1" x14ac:dyDescent="0.45">
      <c r="B1" s="58" t="s">
        <v>663</v>
      </c>
      <c r="C1" s="58"/>
      <c r="D1" s="58"/>
      <c r="E1" s="58"/>
      <c r="F1" s="58"/>
      <c r="G1" s="58"/>
      <c r="H1" s="57" t="s">
        <v>670</v>
      </c>
    </row>
    <row r="2" spans="2:8" ht="341.4" customHeight="1" thickBot="1" x14ac:dyDescent="0.35">
      <c r="B2" s="67" t="s">
        <v>671</v>
      </c>
      <c r="C2" s="68"/>
      <c r="D2" s="68"/>
      <c r="E2" s="68"/>
      <c r="F2" s="68"/>
      <c r="G2" s="68"/>
      <c r="H2" s="69"/>
    </row>
    <row r="3" spans="2:8" ht="28.5" customHeight="1" x14ac:dyDescent="0.3">
      <c r="B3" s="61" t="s">
        <v>506</v>
      </c>
      <c r="C3" s="61"/>
      <c r="D3" s="61"/>
      <c r="E3" s="61"/>
      <c r="F3" s="61"/>
      <c r="G3" s="61"/>
      <c r="H3" s="57" t="s">
        <v>670</v>
      </c>
    </row>
    <row r="4" spans="2:8" ht="33" customHeight="1" x14ac:dyDescent="0.3">
      <c r="B4" s="1" t="s">
        <v>6</v>
      </c>
      <c r="C4" s="1" t="s">
        <v>7</v>
      </c>
      <c r="D4" s="2" t="s">
        <v>1</v>
      </c>
      <c r="E4" s="3" t="s">
        <v>2</v>
      </c>
      <c r="F4" s="4" t="s">
        <v>3</v>
      </c>
      <c r="G4" s="1" t="s">
        <v>5</v>
      </c>
      <c r="H4" s="1" t="s">
        <v>4</v>
      </c>
    </row>
    <row r="5" spans="2:8" ht="95.25" customHeight="1" x14ac:dyDescent="0.3">
      <c r="B5" s="13">
        <v>7.1</v>
      </c>
      <c r="C5" s="14" t="s">
        <v>507</v>
      </c>
      <c r="D5" s="15" t="s">
        <v>508</v>
      </c>
      <c r="E5" s="16" t="s">
        <v>509</v>
      </c>
      <c r="F5" s="17" t="s">
        <v>510</v>
      </c>
      <c r="G5" s="5"/>
      <c r="H5" s="5"/>
    </row>
    <row r="6" spans="2:8" ht="132" customHeight="1" x14ac:dyDescent="0.3">
      <c r="B6" s="13">
        <v>7.2</v>
      </c>
      <c r="C6" s="14" t="s">
        <v>511</v>
      </c>
      <c r="D6" s="15" t="s">
        <v>512</v>
      </c>
      <c r="E6" s="16" t="s">
        <v>513</v>
      </c>
      <c r="F6" s="17" t="s">
        <v>514</v>
      </c>
      <c r="G6" s="5"/>
      <c r="H6" s="5"/>
    </row>
    <row r="7" spans="2:8" ht="81.75" customHeight="1" x14ac:dyDescent="0.3">
      <c r="B7" s="13">
        <v>7.3</v>
      </c>
      <c r="C7" s="14" t="s">
        <v>515</v>
      </c>
      <c r="D7" s="15" t="s">
        <v>516</v>
      </c>
      <c r="E7" s="16" t="s">
        <v>517</v>
      </c>
      <c r="F7" s="17" t="s">
        <v>518</v>
      </c>
      <c r="G7" s="5"/>
      <c r="H7" s="5"/>
    </row>
    <row r="8" spans="2:8" ht="96" customHeight="1" thickBot="1" x14ac:dyDescent="0.35">
      <c r="B8" s="18">
        <v>7.4</v>
      </c>
      <c r="C8" s="19" t="s">
        <v>519</v>
      </c>
      <c r="D8" s="20" t="s">
        <v>520</v>
      </c>
      <c r="E8" s="21" t="s">
        <v>521</v>
      </c>
      <c r="F8" s="22" t="s">
        <v>522</v>
      </c>
      <c r="G8" s="23"/>
      <c r="H8" s="23"/>
    </row>
    <row r="9" spans="2:8" ht="28.5" customHeight="1" x14ac:dyDescent="0.3">
      <c r="B9" s="61" t="s">
        <v>523</v>
      </c>
      <c r="C9" s="61"/>
      <c r="D9" s="61"/>
      <c r="E9" s="61"/>
      <c r="F9" s="61"/>
      <c r="G9" s="61"/>
      <c r="H9" s="57" t="s">
        <v>670</v>
      </c>
    </row>
    <row r="10" spans="2:8" ht="33" customHeight="1" x14ac:dyDescent="0.3">
      <c r="B10" s="1" t="s">
        <v>6</v>
      </c>
      <c r="C10" s="1" t="s">
        <v>7</v>
      </c>
      <c r="D10" s="2" t="s">
        <v>1</v>
      </c>
      <c r="E10" s="3" t="s">
        <v>2</v>
      </c>
      <c r="F10" s="4" t="s">
        <v>3</v>
      </c>
      <c r="G10" s="1" t="s">
        <v>5</v>
      </c>
      <c r="H10" s="1" t="s">
        <v>4</v>
      </c>
    </row>
    <row r="11" spans="2:8" ht="70.5" customHeight="1" x14ac:dyDescent="0.3">
      <c r="B11" s="13">
        <v>7.5</v>
      </c>
      <c r="C11" s="14" t="s">
        <v>524</v>
      </c>
      <c r="D11" s="15" t="s">
        <v>525</v>
      </c>
      <c r="E11" s="16" t="s">
        <v>526</v>
      </c>
      <c r="F11" s="17" t="s">
        <v>527</v>
      </c>
      <c r="G11" s="5"/>
      <c r="H11" s="5"/>
    </row>
    <row r="12" spans="2:8" ht="100.5" customHeight="1" x14ac:dyDescent="0.3">
      <c r="B12" s="13">
        <v>7.6</v>
      </c>
      <c r="C12" s="14" t="s">
        <v>528</v>
      </c>
      <c r="D12" s="15" t="s">
        <v>529</v>
      </c>
      <c r="E12" s="16" t="s">
        <v>530</v>
      </c>
      <c r="F12" s="17" t="s">
        <v>531</v>
      </c>
      <c r="G12" s="5"/>
      <c r="H12" s="5"/>
    </row>
    <row r="13" spans="2:8" ht="109.5" customHeight="1" x14ac:dyDescent="0.3">
      <c r="B13" s="13">
        <v>7.7</v>
      </c>
      <c r="C13" s="14" t="s">
        <v>532</v>
      </c>
      <c r="D13" s="15" t="s">
        <v>533</v>
      </c>
      <c r="E13" s="16" t="s">
        <v>534</v>
      </c>
      <c r="F13" s="17" t="s">
        <v>535</v>
      </c>
      <c r="G13" s="5"/>
      <c r="H13" s="5"/>
    </row>
    <row r="14" spans="2:8" ht="105" customHeight="1" thickBot="1" x14ac:dyDescent="0.35">
      <c r="B14" s="18">
        <v>7.8</v>
      </c>
      <c r="C14" s="19" t="s">
        <v>536</v>
      </c>
      <c r="D14" s="20" t="s">
        <v>537</v>
      </c>
      <c r="E14" s="21" t="s">
        <v>538</v>
      </c>
      <c r="F14" s="22" t="s">
        <v>539</v>
      </c>
      <c r="G14" s="23"/>
      <c r="H14" s="23"/>
    </row>
    <row r="15" spans="2:8" ht="28.5" customHeight="1" x14ac:dyDescent="0.3">
      <c r="B15" s="61" t="s">
        <v>540</v>
      </c>
      <c r="C15" s="61"/>
      <c r="D15" s="61"/>
      <c r="E15" s="61"/>
      <c r="F15" s="61"/>
      <c r="G15" s="61"/>
      <c r="H15" s="57" t="s">
        <v>670</v>
      </c>
    </row>
    <row r="16" spans="2:8" ht="33" customHeight="1" x14ac:dyDescent="0.3">
      <c r="B16" s="1" t="s">
        <v>6</v>
      </c>
      <c r="C16" s="1" t="s">
        <v>7</v>
      </c>
      <c r="D16" s="2" t="s">
        <v>1</v>
      </c>
      <c r="E16" s="3" t="s">
        <v>2</v>
      </c>
      <c r="F16" s="4" t="s">
        <v>3</v>
      </c>
      <c r="G16" s="1" t="s">
        <v>5</v>
      </c>
      <c r="H16" s="1" t="s">
        <v>4</v>
      </c>
    </row>
    <row r="17" spans="2:8" ht="98.25" customHeight="1" x14ac:dyDescent="0.3">
      <c r="B17" s="13">
        <v>7.9</v>
      </c>
      <c r="C17" s="14" t="s">
        <v>541</v>
      </c>
      <c r="D17" s="15" t="s">
        <v>542</v>
      </c>
      <c r="E17" s="16" t="s">
        <v>543</v>
      </c>
      <c r="F17" s="17" t="s">
        <v>544</v>
      </c>
      <c r="G17" s="5"/>
      <c r="H17" s="5"/>
    </row>
    <row r="18" spans="2:8" ht="133.5" customHeight="1" x14ac:dyDescent="0.3">
      <c r="B18" s="24">
        <v>7.1</v>
      </c>
      <c r="C18" s="14" t="s">
        <v>545</v>
      </c>
      <c r="D18" s="15" t="s">
        <v>546</v>
      </c>
      <c r="E18" s="16" t="s">
        <v>547</v>
      </c>
      <c r="F18" s="17" t="s">
        <v>548</v>
      </c>
      <c r="G18" s="5"/>
      <c r="H18" s="5"/>
    </row>
    <row r="19" spans="2:8" ht="75" customHeight="1" thickBot="1" x14ac:dyDescent="0.35">
      <c r="B19" s="18">
        <v>7.11</v>
      </c>
      <c r="C19" s="19" t="s">
        <v>549</v>
      </c>
      <c r="D19" s="20" t="s">
        <v>550</v>
      </c>
      <c r="E19" s="21" t="s">
        <v>551</v>
      </c>
      <c r="F19" s="22" t="s">
        <v>552</v>
      </c>
      <c r="G19" s="23"/>
      <c r="H19" s="23"/>
    </row>
    <row r="20" spans="2:8" ht="28.5" customHeight="1" x14ac:dyDescent="0.3">
      <c r="B20" s="61" t="s">
        <v>553</v>
      </c>
      <c r="C20" s="61"/>
      <c r="D20" s="61"/>
      <c r="E20" s="61"/>
      <c r="F20" s="61"/>
      <c r="G20" s="61"/>
      <c r="H20" s="57" t="s">
        <v>670</v>
      </c>
    </row>
    <row r="21" spans="2:8" ht="33" customHeight="1" x14ac:dyDescent="0.3">
      <c r="B21" s="1" t="s">
        <v>6</v>
      </c>
      <c r="C21" s="1" t="s">
        <v>7</v>
      </c>
      <c r="D21" s="2" t="s">
        <v>1</v>
      </c>
      <c r="E21" s="3" t="s">
        <v>2</v>
      </c>
      <c r="F21" s="4" t="s">
        <v>3</v>
      </c>
      <c r="G21" s="1" t="s">
        <v>5</v>
      </c>
      <c r="H21" s="1" t="s">
        <v>4</v>
      </c>
    </row>
    <row r="22" spans="2:8" ht="89.25" customHeight="1" thickBot="1" x14ac:dyDescent="0.35">
      <c r="B22" s="18">
        <v>7.12</v>
      </c>
      <c r="C22" s="19" t="s">
        <v>554</v>
      </c>
      <c r="D22" s="20" t="s">
        <v>555</v>
      </c>
      <c r="E22" s="21" t="s">
        <v>556</v>
      </c>
      <c r="F22" s="22" t="s">
        <v>557</v>
      </c>
      <c r="G22" s="23"/>
      <c r="H22" s="23"/>
    </row>
    <row r="23" spans="2:8" ht="28.5" customHeight="1" x14ac:dyDescent="0.3">
      <c r="B23" s="61" t="s">
        <v>558</v>
      </c>
      <c r="C23" s="61"/>
      <c r="D23" s="61"/>
      <c r="E23" s="61"/>
      <c r="F23" s="61"/>
      <c r="G23" s="61"/>
      <c r="H23" s="57" t="s">
        <v>670</v>
      </c>
    </row>
    <row r="24" spans="2:8" ht="33" customHeight="1" x14ac:dyDescent="0.3">
      <c r="B24" s="1" t="s">
        <v>6</v>
      </c>
      <c r="C24" s="1" t="s">
        <v>7</v>
      </c>
      <c r="D24" s="2" t="s">
        <v>1</v>
      </c>
      <c r="E24" s="3" t="s">
        <v>2</v>
      </c>
      <c r="F24" s="4" t="s">
        <v>3</v>
      </c>
      <c r="G24" s="1" t="s">
        <v>5</v>
      </c>
      <c r="H24" s="1" t="s">
        <v>4</v>
      </c>
    </row>
    <row r="25" spans="2:8" ht="74.25" customHeight="1" x14ac:dyDescent="0.3">
      <c r="B25" s="13">
        <v>7.13</v>
      </c>
      <c r="C25" s="14" t="s">
        <v>559</v>
      </c>
      <c r="D25" s="15" t="s">
        <v>560</v>
      </c>
      <c r="E25" s="16" t="s">
        <v>561</v>
      </c>
      <c r="F25" s="17" t="s">
        <v>562</v>
      </c>
      <c r="G25" s="5"/>
      <c r="H25" s="5"/>
    </row>
    <row r="26" spans="2:8" ht="84.75" customHeight="1" x14ac:dyDescent="0.3">
      <c r="B26" s="13">
        <v>7.14</v>
      </c>
      <c r="C26" s="14" t="s">
        <v>563</v>
      </c>
      <c r="D26" s="15" t="s">
        <v>564</v>
      </c>
      <c r="E26" s="16" t="s">
        <v>565</v>
      </c>
      <c r="F26" s="17" t="s">
        <v>566</v>
      </c>
      <c r="G26" s="5"/>
      <c r="H26" s="5"/>
    </row>
    <row r="27" spans="2:8" ht="151.5" customHeight="1" x14ac:dyDescent="0.3">
      <c r="B27" s="13">
        <v>7.15</v>
      </c>
      <c r="C27" s="14" t="s">
        <v>567</v>
      </c>
      <c r="D27" s="15" t="s">
        <v>568</v>
      </c>
      <c r="E27" s="16" t="s">
        <v>569</v>
      </c>
      <c r="F27" s="17" t="s">
        <v>570</v>
      </c>
      <c r="G27" s="5"/>
      <c r="H27" s="5"/>
    </row>
    <row r="28" spans="2:8" ht="84.75" customHeight="1" x14ac:dyDescent="0.3">
      <c r="B28" s="13">
        <v>7.16</v>
      </c>
      <c r="C28" s="14" t="s">
        <v>571</v>
      </c>
      <c r="D28" s="15" t="s">
        <v>572</v>
      </c>
      <c r="E28" s="16" t="s">
        <v>573</v>
      </c>
      <c r="F28" s="17" t="s">
        <v>574</v>
      </c>
      <c r="G28" s="5"/>
      <c r="H28" s="5"/>
    </row>
    <row r="29" spans="2:8" ht="92.25" customHeight="1" x14ac:dyDescent="0.3">
      <c r="B29" s="13">
        <v>7.17</v>
      </c>
      <c r="C29" s="14" t="s">
        <v>575</v>
      </c>
      <c r="D29" s="15" t="s">
        <v>576</v>
      </c>
      <c r="E29" s="16" t="s">
        <v>577</v>
      </c>
      <c r="F29" s="17" t="s">
        <v>578</v>
      </c>
      <c r="G29" s="5"/>
      <c r="H29" s="5"/>
    </row>
    <row r="30" spans="2:8" ht="59.25" customHeight="1" x14ac:dyDescent="0.3">
      <c r="B30" s="13">
        <v>7.18</v>
      </c>
      <c r="C30" s="14" t="s">
        <v>579</v>
      </c>
      <c r="D30" s="15" t="s">
        <v>580</v>
      </c>
      <c r="E30" s="16" t="s">
        <v>581</v>
      </c>
      <c r="F30" s="17" t="s">
        <v>582</v>
      </c>
      <c r="G30" s="5"/>
      <c r="H30" s="5"/>
    </row>
    <row r="31" spans="2:8" ht="104.25" customHeight="1" x14ac:dyDescent="0.3">
      <c r="B31" s="13">
        <v>7.19</v>
      </c>
      <c r="C31" s="14" t="s">
        <v>583</v>
      </c>
      <c r="D31" s="15" t="s">
        <v>584</v>
      </c>
      <c r="E31" s="16" t="s">
        <v>585</v>
      </c>
      <c r="F31" s="17" t="s">
        <v>586</v>
      </c>
      <c r="G31" s="5"/>
      <c r="H31" s="5"/>
    </row>
    <row r="32" spans="2:8" ht="114" customHeight="1" thickBot="1" x14ac:dyDescent="0.35">
      <c r="B32" s="25">
        <v>7.2</v>
      </c>
      <c r="C32" s="19" t="s">
        <v>587</v>
      </c>
      <c r="D32" s="20" t="s">
        <v>588</v>
      </c>
      <c r="E32" s="21" t="s">
        <v>589</v>
      </c>
      <c r="F32" s="22" t="s">
        <v>590</v>
      </c>
      <c r="G32" s="23"/>
      <c r="H32" s="23"/>
    </row>
    <row r="33" spans="1:8" ht="28.5" customHeight="1" x14ac:dyDescent="0.3">
      <c r="B33" s="61" t="s">
        <v>591</v>
      </c>
      <c r="C33" s="61"/>
      <c r="D33" s="61"/>
      <c r="E33" s="61"/>
      <c r="F33" s="61"/>
      <c r="G33" s="61"/>
      <c r="H33" s="57" t="s">
        <v>670</v>
      </c>
    </row>
    <row r="34" spans="1:8" ht="33" customHeight="1" x14ac:dyDescent="0.3">
      <c r="B34" s="1" t="s">
        <v>6</v>
      </c>
      <c r="C34" s="1" t="s">
        <v>7</v>
      </c>
      <c r="D34" s="2" t="s">
        <v>1</v>
      </c>
      <c r="E34" s="3" t="s">
        <v>2</v>
      </c>
      <c r="F34" s="4" t="s">
        <v>3</v>
      </c>
      <c r="G34" s="1" t="s">
        <v>5</v>
      </c>
      <c r="H34" s="1" t="s">
        <v>4</v>
      </c>
    </row>
    <row r="35" spans="1:8" ht="88.5" customHeight="1" x14ac:dyDescent="0.3">
      <c r="B35" s="13">
        <v>7.21</v>
      </c>
      <c r="C35" s="14" t="s">
        <v>592</v>
      </c>
      <c r="D35" s="15" t="s">
        <v>593</v>
      </c>
      <c r="E35" s="16" t="s">
        <v>594</v>
      </c>
      <c r="F35" s="17" t="s">
        <v>595</v>
      </c>
      <c r="G35" s="5"/>
      <c r="H35" s="5"/>
    </row>
    <row r="36" spans="1:8" ht="68.25" customHeight="1" x14ac:dyDescent="0.3">
      <c r="B36" s="13">
        <v>7.22</v>
      </c>
      <c r="C36" s="14" t="s">
        <v>596</v>
      </c>
      <c r="D36" s="15" t="s">
        <v>597</v>
      </c>
      <c r="E36" s="16" t="s">
        <v>598</v>
      </c>
      <c r="F36" s="17" t="s">
        <v>599</v>
      </c>
      <c r="G36" s="5"/>
      <c r="H36" s="5"/>
    </row>
    <row r="37" spans="1:8" ht="111.75" customHeight="1" x14ac:dyDescent="0.3">
      <c r="B37" s="13">
        <v>7.23</v>
      </c>
      <c r="C37" s="14" t="s">
        <v>600</v>
      </c>
      <c r="D37" s="15" t="s">
        <v>601</v>
      </c>
      <c r="E37" s="16" t="s">
        <v>602</v>
      </c>
      <c r="F37" s="17" t="s">
        <v>603</v>
      </c>
      <c r="G37" s="5"/>
      <c r="H37" s="5"/>
    </row>
    <row r="38" spans="1:8" ht="93.75" customHeight="1" thickBot="1" x14ac:dyDescent="0.35">
      <c r="B38" s="18">
        <v>7.24</v>
      </c>
      <c r="C38" s="19" t="s">
        <v>604</v>
      </c>
      <c r="D38" s="20" t="s">
        <v>605</v>
      </c>
      <c r="E38" s="21" t="s">
        <v>606</v>
      </c>
      <c r="F38" s="22" t="s">
        <v>607</v>
      </c>
      <c r="G38" s="5"/>
      <c r="H38" s="23"/>
    </row>
    <row r="39" spans="1:8" ht="29.4" x14ac:dyDescent="0.45">
      <c r="B39" s="62" t="s">
        <v>264</v>
      </c>
      <c r="C39" s="62"/>
      <c r="D39" s="62"/>
      <c r="E39" s="62"/>
      <c r="F39" s="62"/>
      <c r="G39" s="62"/>
      <c r="H39" s="57" t="s">
        <v>670</v>
      </c>
    </row>
    <row r="40" spans="1:8" ht="22.5" customHeight="1" x14ac:dyDescent="0.3">
      <c r="B40" s="27">
        <f>COUNTIFS(G4:G38, "Vert", H4:H38, "Élevée")</f>
        <v>0</v>
      </c>
      <c r="C40" s="28" t="s">
        <v>658</v>
      </c>
      <c r="D40" s="65" t="s">
        <v>670</v>
      </c>
      <c r="E40" s="66"/>
      <c r="F40" s="66"/>
      <c r="G40" s="66"/>
      <c r="H40" s="66"/>
    </row>
    <row r="41" spans="1:8" ht="22.5" customHeight="1" x14ac:dyDescent="0.3">
      <c r="B41" s="29">
        <f>COUNTIFS(G4:G38, "Jaune", H4:H38, "Élevée")</f>
        <v>0</v>
      </c>
      <c r="C41" s="28" t="s">
        <v>659</v>
      </c>
      <c r="D41" s="65" t="s">
        <v>670</v>
      </c>
      <c r="E41" s="66"/>
      <c r="F41" s="66"/>
      <c r="G41" s="66"/>
      <c r="H41" s="66"/>
    </row>
    <row r="42" spans="1:8" s="66" customFormat="1" ht="22.5" customHeight="1" x14ac:dyDescent="0.3">
      <c r="A42"/>
      <c r="B42" s="30">
        <f>COUNTIFS(G4:G38, "Rouge", H4:H38, "Élevée")</f>
        <v>0</v>
      </c>
      <c r="C42" s="28" t="s">
        <v>660</v>
      </c>
      <c r="D42" s="65" t="s">
        <v>670</v>
      </c>
    </row>
    <row r="43" spans="1:8" ht="22.5" customHeight="1" x14ac:dyDescent="0.3">
      <c r="B43" s="31">
        <f>COUNTIF(H4:H38, "Élevée")</f>
        <v>0</v>
      </c>
      <c r="C43" s="28" t="s">
        <v>661</v>
      </c>
      <c r="D43" s="65" t="s">
        <v>670</v>
      </c>
      <c r="E43" s="66"/>
      <c r="F43" s="66"/>
      <c r="G43" s="66"/>
      <c r="H43" s="66"/>
    </row>
    <row r="44" spans="1:8" ht="22.5" customHeight="1" x14ac:dyDescent="0.3">
      <c r="B44" s="32">
        <f>COUNTIF(H4:H38, "Ne s'applique")</f>
        <v>0</v>
      </c>
      <c r="C44" s="28" t="s">
        <v>662</v>
      </c>
      <c r="D44" s="65" t="s">
        <v>670</v>
      </c>
      <c r="E44" s="66"/>
      <c r="F44" s="66"/>
      <c r="G44" s="66"/>
      <c r="H44" s="66"/>
    </row>
    <row r="45" spans="1:8" x14ac:dyDescent="0.3">
      <c r="H45" s="57" t="s">
        <v>670</v>
      </c>
    </row>
    <row r="46" spans="1:8" ht="33.75" customHeight="1" x14ac:dyDescent="0.3">
      <c r="B46" s="6" t="s">
        <v>610</v>
      </c>
      <c r="C46" s="7"/>
      <c r="D46" s="8" t="s">
        <v>608</v>
      </c>
      <c r="E46" s="9"/>
      <c r="F46" s="8" t="s">
        <v>609</v>
      </c>
      <c r="G46" s="59"/>
      <c r="H46" s="60"/>
    </row>
    <row r="47" spans="1:8" ht="33.75" customHeight="1" x14ac:dyDescent="0.3">
      <c r="B47" s="6" t="s">
        <v>610</v>
      </c>
      <c r="C47" s="10"/>
      <c r="D47" s="8" t="s">
        <v>608</v>
      </c>
      <c r="E47" s="12"/>
      <c r="F47" s="8" t="s">
        <v>609</v>
      </c>
      <c r="G47" s="59"/>
      <c r="H47" s="60"/>
    </row>
    <row r="48" spans="1:8" ht="33.75" customHeight="1" x14ac:dyDescent="0.3">
      <c r="B48" s="6" t="s">
        <v>610</v>
      </c>
      <c r="C48" s="10"/>
      <c r="D48" s="8" t="s">
        <v>608</v>
      </c>
      <c r="E48" s="12"/>
      <c r="F48" s="8" t="s">
        <v>609</v>
      </c>
      <c r="G48" s="59"/>
      <c r="H48" s="60"/>
    </row>
    <row r="49" x14ac:dyDescent="0.3"/>
    <row r="50" x14ac:dyDescent="0.3"/>
  </sheetData>
  <mergeCells count="17">
    <mergeCell ref="B2:H2"/>
    <mergeCell ref="B1:G1"/>
    <mergeCell ref="B39:G39"/>
    <mergeCell ref="G46:H46"/>
    <mergeCell ref="G47:H47"/>
    <mergeCell ref="G48:H48"/>
    <mergeCell ref="B3:G3"/>
    <mergeCell ref="B9:G9"/>
    <mergeCell ref="B15:G15"/>
    <mergeCell ref="B20:G20"/>
    <mergeCell ref="B23:G23"/>
    <mergeCell ref="B33:G33"/>
    <mergeCell ref="D40:H40"/>
    <mergeCell ref="D41:H41"/>
    <mergeCell ref="D42:XFD42"/>
    <mergeCell ref="D43:H43"/>
    <mergeCell ref="D44:H44"/>
  </mergeCells>
  <dataValidations count="17">
    <dataValidation allowBlank="1" showInputMessage="1" showErrorMessage="1" prompt="Numéro de téléphone du 3ieme contacte." sqref="G48:H48"/>
    <dataValidation allowBlank="1" showInputMessage="1" showErrorMessage="1" prompt="Numéro de téléphone du 2ieme contacte." sqref="G47:H47"/>
    <dataValidation allowBlank="1" showInputMessage="1" showErrorMessage="1" prompt="Le numéro de téléphone la personne responsable des objectifs commerciaux." sqref="G46:H46"/>
    <dataValidation allowBlank="1" showInputMessage="1" showErrorMessage="1" prompt="Adresse du 3ieme contacte." sqref="E48"/>
    <dataValidation allowBlank="1" showInputMessage="1" showErrorMessage="1" prompt="Adresse du 2ieme contacte." sqref="E47"/>
    <dataValidation allowBlank="1" showInputMessage="1" showErrorMessage="1" prompt="Nom du 3ieme contacte." sqref="C48"/>
    <dataValidation allowBlank="1" showInputMessage="1" showErrorMessage="1" prompt="Nom du 2ieme contacte." sqref="C47"/>
    <dataValidation allowBlank="1" showInputMessage="1" showErrorMessage="1" prompt="Adresse de la personne responsable des objectifs commerciaux." sqref="E46"/>
    <dataValidation allowBlank="1" showInputMessage="1" showErrorMessage="1" prompt="Le nom de la personne responsable des objectifs commerciaux." sqref="C46"/>
    <dataValidation type="list" allowBlank="1" showInputMessage="1" showErrorMessage="1" prompt="Choisis si la priorité est élevée, moyenne ou faible du menu déroulant" sqref="H5:H8 H11:H14 H17:H19 H22 H25:H32 H35:H38">
      <formula1>"Élevée, Moyenne, Faible, Ne s'applique pas"</formula1>
    </dataValidation>
    <dataValidation type="list" allowBlank="1" showInputMessage="1" showErrorMessage="1" prompt="Choisis si votre situation est reflète dans les options du menu déroulant : sois vert, jaune ou rouge" sqref="G5:G8 G11:G14 G17:G19 G22 G25:G32 G35:G38">
      <formula1>"Vert, Jaune, Rouge"</formula1>
    </dataValidation>
    <dataValidation allowBlank="1" showInputMessage="1" showErrorMessage="1" prompt="Priorité jaune" sqref="E5:E8 E11:E14 E17:E19 E22 E25:E32 E35:E37"/>
    <dataValidation allowBlank="1" showInputMessage="1" showErrorMessage="1" prompt="Priorité jaune" sqref="E38"/>
    <dataValidation allowBlank="1" showInputMessage="1" showErrorMessage="1" prompt="Priorité rouge" sqref="F5:F8 F11:F14 F17:F19 F22 F25:F32 F35:F38"/>
    <dataValidation allowBlank="1" showInputMessage="1" showErrorMessage="1" prompt="Priorité vert" sqref="D5:D8 D11:D14 D17:D19 D22 D25:D32 D35:D38"/>
    <dataValidation allowBlank="1" showInputMessage="1" showErrorMessage="1" prompt="Question" sqref="C5:C8 C11:C14 C17:C19 C22 C25:C32 C35:C38"/>
    <dataValidation allowBlank="1" showInputMessage="1" showErrorMessage="1" prompt="Question numéro" sqref="B5:B8 B11:B14 B17:B19 B22 B25:B32 B35:B38"/>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90" zoomScaleNormal="90" workbookViewId="0">
      <selection activeCell="D4" sqref="D4:I4"/>
    </sheetView>
  </sheetViews>
  <sheetFormatPr defaultColWidth="0" defaultRowHeight="14.4" zeroHeight="1" x14ac:dyDescent="0.3"/>
  <cols>
    <col min="1" max="1" width="3.44140625" customWidth="1"/>
    <col min="2" max="2" width="9.109375" customWidth="1"/>
    <col min="3" max="3" width="83.33203125" customWidth="1"/>
    <col min="4" max="7" width="9.109375" customWidth="1"/>
    <col min="8" max="8" width="17.109375" customWidth="1"/>
    <col min="9" max="9" width="18.5546875" customWidth="1"/>
    <col min="10" max="16384" width="9.109375" hidden="1"/>
  </cols>
  <sheetData>
    <row r="1" spans="2:9" ht="22.2" x14ac:dyDescent="0.35">
      <c r="B1" s="77" t="s">
        <v>611</v>
      </c>
      <c r="C1" s="77"/>
      <c r="D1" s="77"/>
      <c r="E1" s="77"/>
      <c r="F1" s="77"/>
      <c r="G1" s="77"/>
      <c r="H1" s="66" t="s">
        <v>670</v>
      </c>
      <c r="I1" s="66"/>
    </row>
    <row r="2" spans="2:9" ht="20.399999999999999" x14ac:dyDescent="0.3">
      <c r="B2" s="78" t="s">
        <v>612</v>
      </c>
      <c r="C2" s="78"/>
      <c r="D2" s="78"/>
      <c r="E2" s="78"/>
      <c r="F2" s="78"/>
      <c r="G2" s="78"/>
      <c r="H2" s="66" t="s">
        <v>670</v>
      </c>
      <c r="I2" s="66"/>
    </row>
    <row r="3" spans="2:9" ht="58.5" customHeight="1" x14ac:dyDescent="0.3">
      <c r="B3" s="79" t="s">
        <v>613</v>
      </c>
      <c r="C3" s="79"/>
      <c r="D3" s="79"/>
      <c r="E3" s="79"/>
      <c r="F3" s="79"/>
      <c r="G3" s="79"/>
      <c r="H3" s="79"/>
      <c r="I3" s="79"/>
    </row>
    <row r="4" spans="2:9" ht="20.399999999999999" x14ac:dyDescent="0.3">
      <c r="B4" s="39" t="s">
        <v>614</v>
      </c>
      <c r="C4" s="33"/>
      <c r="D4" s="66" t="s">
        <v>670</v>
      </c>
      <c r="E4" s="66"/>
      <c r="F4" s="66"/>
      <c r="G4" s="66"/>
      <c r="H4" s="66"/>
      <c r="I4" s="66"/>
    </row>
    <row r="5" spans="2:9" ht="17.399999999999999" x14ac:dyDescent="0.3">
      <c r="B5" s="39" t="s">
        <v>615</v>
      </c>
      <c r="C5" s="34"/>
      <c r="D5" s="66" t="s">
        <v>670</v>
      </c>
      <c r="E5" s="66"/>
      <c r="F5" s="66"/>
      <c r="G5" s="66"/>
      <c r="H5" s="66"/>
      <c r="I5" s="66"/>
    </row>
    <row r="6" spans="2:9" ht="17.399999999999999" x14ac:dyDescent="0.3">
      <c r="B6" s="39" t="s">
        <v>616</v>
      </c>
      <c r="C6" s="34"/>
      <c r="D6" s="66" t="s">
        <v>670</v>
      </c>
      <c r="E6" s="66"/>
      <c r="F6" s="66"/>
      <c r="G6" s="66"/>
      <c r="H6" s="66"/>
      <c r="I6" s="66"/>
    </row>
    <row r="7" spans="2:9" x14ac:dyDescent="0.3">
      <c r="B7" s="66" t="s">
        <v>670</v>
      </c>
      <c r="C7" s="66"/>
      <c r="D7" s="66"/>
      <c r="E7" s="66"/>
      <c r="F7" s="66"/>
      <c r="G7" s="66"/>
      <c r="H7" s="66"/>
      <c r="I7" s="66"/>
    </row>
    <row r="8" spans="2:9" ht="21" x14ac:dyDescent="0.3">
      <c r="B8" s="80" t="s">
        <v>617</v>
      </c>
      <c r="C8" s="80"/>
      <c r="D8" s="80"/>
      <c r="E8" s="80"/>
      <c r="F8" s="80"/>
      <c r="G8" s="80"/>
      <c r="H8" s="66" t="s">
        <v>670</v>
      </c>
      <c r="I8" s="66"/>
    </row>
    <row r="9" spans="2:9" ht="56.25" customHeight="1" x14ac:dyDescent="0.3">
      <c r="B9" s="81" t="s">
        <v>618</v>
      </c>
      <c r="C9" s="81"/>
      <c r="D9" s="81"/>
      <c r="E9" s="81"/>
      <c r="F9" s="81"/>
      <c r="G9" s="81"/>
      <c r="H9" s="81"/>
      <c r="I9" s="81"/>
    </row>
    <row r="10" spans="2:9" ht="20.399999999999999" x14ac:dyDescent="0.3">
      <c r="B10" s="39" t="s">
        <v>614</v>
      </c>
      <c r="C10" s="33"/>
      <c r="D10" s="66" t="s">
        <v>670</v>
      </c>
      <c r="E10" s="66"/>
      <c r="F10" s="66"/>
      <c r="G10" s="66"/>
      <c r="H10" s="66"/>
      <c r="I10" s="66"/>
    </row>
    <row r="11" spans="2:9" ht="17.399999999999999" x14ac:dyDescent="0.3">
      <c r="B11" s="39" t="s">
        <v>615</v>
      </c>
      <c r="C11" s="34"/>
      <c r="D11" s="66" t="s">
        <v>670</v>
      </c>
      <c r="E11" s="66"/>
      <c r="F11" s="66"/>
      <c r="G11" s="66"/>
      <c r="H11" s="66"/>
      <c r="I11" s="66"/>
    </row>
    <row r="12" spans="2:9" ht="17.399999999999999" x14ac:dyDescent="0.3">
      <c r="B12" s="39" t="s">
        <v>616</v>
      </c>
      <c r="C12" s="34"/>
      <c r="D12" s="66" t="s">
        <v>670</v>
      </c>
      <c r="E12" s="66"/>
      <c r="F12" s="66"/>
      <c r="G12" s="66"/>
      <c r="H12" s="66"/>
      <c r="I12" s="66"/>
    </row>
    <row r="13" spans="2:9" ht="15" x14ac:dyDescent="0.25"/>
    <row r="14" spans="2:9" ht="15" x14ac:dyDescent="0.25"/>
    <row r="15" spans="2:9" ht="15" x14ac:dyDescent="0.25"/>
  </sheetData>
  <mergeCells count="15">
    <mergeCell ref="D10:I10"/>
    <mergeCell ref="D11:I11"/>
    <mergeCell ref="D12:I12"/>
    <mergeCell ref="B1:G1"/>
    <mergeCell ref="B2:G2"/>
    <mergeCell ref="B3:I3"/>
    <mergeCell ref="B8:G8"/>
    <mergeCell ref="B9:I9"/>
    <mergeCell ref="H1:I1"/>
    <mergeCell ref="H2:I2"/>
    <mergeCell ref="D4:I4"/>
    <mergeCell ref="D5:I5"/>
    <mergeCell ref="D6:I6"/>
    <mergeCell ref="B7:I7"/>
    <mergeCell ref="H8:I8"/>
  </mergeCells>
  <dataValidations count="6">
    <dataValidation allowBlank="1" showInputMessage="1" showErrorMessage="1" prompt="Inscrivez la deuxième menace." sqref="C11"/>
    <dataValidation allowBlank="1" showInputMessage="1" showErrorMessage="1" prompt="Inscrivez la première menace." sqref="C10"/>
    <dataValidation allowBlank="1" showInputMessage="1" showErrorMessage="1" prompt="Inscrivez la troisième menace." sqref="C12"/>
    <dataValidation allowBlank="1" showInputMessage="1" showErrorMessage="1" prompt="Inscrivez la première possibilité." sqref="C4"/>
    <dataValidation allowBlank="1" showInputMessage="1" showErrorMessage="1" prompt="Inscrivez la deuxième possibilité." sqref="C5"/>
    <dataValidation allowBlank="1" showInputMessage="1" showErrorMessage="1" prompt="Inscrivez la troisième possibilité." sqref="C6"/>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showGridLines="0" tabSelected="1" zoomScale="90" zoomScaleNormal="90" workbookViewId="0">
      <selection activeCell="C12" sqref="C12"/>
    </sheetView>
  </sheetViews>
  <sheetFormatPr defaultColWidth="0" defaultRowHeight="14.4" zeroHeight="1" x14ac:dyDescent="0.3"/>
  <cols>
    <col min="1" max="1" width="3.44140625" customWidth="1"/>
    <col min="2" max="2" width="12.44140625" customWidth="1"/>
    <col min="3" max="3" width="109.5546875" customWidth="1"/>
    <col min="4" max="4" width="39.5546875" customWidth="1"/>
    <col min="5" max="5" width="24.88671875" customWidth="1"/>
    <col min="6" max="6" width="78.109375" customWidth="1"/>
    <col min="7" max="7" width="42" customWidth="1"/>
    <col min="8" max="16384" width="9.109375" hidden="1"/>
  </cols>
  <sheetData>
    <row r="1" spans="2:8" ht="22.2" x14ac:dyDescent="0.35">
      <c r="B1" s="84" t="s">
        <v>619</v>
      </c>
      <c r="C1" s="84"/>
      <c r="D1" s="84"/>
      <c r="E1" s="66" t="s">
        <v>670</v>
      </c>
      <c r="F1" s="66"/>
      <c r="G1" s="66"/>
    </row>
    <row r="2" spans="2:8" x14ac:dyDescent="0.3">
      <c r="B2" s="66" t="s">
        <v>670</v>
      </c>
      <c r="C2" s="66"/>
      <c r="D2" s="66"/>
      <c r="E2" s="66"/>
      <c r="F2" s="66"/>
      <c r="G2" s="66"/>
      <c r="H2" s="66"/>
    </row>
    <row r="3" spans="2:8" ht="20.399999999999999" x14ac:dyDescent="0.35">
      <c r="B3" s="85" t="s">
        <v>620</v>
      </c>
      <c r="C3" s="85"/>
      <c r="D3" s="85"/>
      <c r="E3" s="85"/>
      <c r="F3" s="66" t="s">
        <v>670</v>
      </c>
      <c r="G3" s="66"/>
    </row>
    <row r="4" spans="2:8" ht="15" x14ac:dyDescent="0.25"/>
    <row r="5" spans="2:8" ht="17.399999999999999" x14ac:dyDescent="0.3">
      <c r="C5" s="35"/>
      <c r="D5" s="66" t="s">
        <v>670</v>
      </c>
      <c r="E5" s="66"/>
      <c r="F5" s="66"/>
      <c r="G5" s="66"/>
    </row>
    <row r="6" spans="2:8" ht="15" x14ac:dyDescent="0.25">
      <c r="G6" s="56"/>
    </row>
    <row r="7" spans="2:8" ht="20.399999999999999" x14ac:dyDescent="0.3">
      <c r="B7" s="86" t="s">
        <v>621</v>
      </c>
      <c r="C7" s="86"/>
      <c r="D7" s="86"/>
      <c r="E7" s="86"/>
      <c r="F7" s="86"/>
      <c r="G7" s="55" t="s">
        <v>670</v>
      </c>
    </row>
    <row r="8" spans="2:8" ht="18" x14ac:dyDescent="0.3">
      <c r="B8" s="36" t="s">
        <v>622</v>
      </c>
      <c r="C8" s="37"/>
      <c r="D8" s="66" t="s">
        <v>670</v>
      </c>
      <c r="E8" s="66"/>
      <c r="F8" s="66"/>
      <c r="G8" s="66"/>
    </row>
    <row r="9" spans="2:8" ht="18" x14ac:dyDescent="0.3">
      <c r="B9" s="36" t="s">
        <v>623</v>
      </c>
      <c r="C9" s="37"/>
      <c r="D9" s="66" t="s">
        <v>670</v>
      </c>
      <c r="E9" s="66"/>
      <c r="F9" s="66"/>
      <c r="G9" s="66"/>
    </row>
    <row r="10" spans="2:8" ht="39" customHeight="1" x14ac:dyDescent="0.3">
      <c r="B10" s="83" t="s">
        <v>624</v>
      </c>
      <c r="C10" s="83"/>
      <c r="D10" s="83"/>
      <c r="G10" s="55" t="s">
        <v>670</v>
      </c>
    </row>
    <row r="11" spans="2:8" ht="18" customHeight="1" x14ac:dyDescent="0.25">
      <c r="B11" s="38"/>
      <c r="C11" s="38"/>
      <c r="D11" s="38"/>
    </row>
    <row r="12" spans="2:8" ht="17.399999999999999" x14ac:dyDescent="0.3">
      <c r="B12" s="39" t="s">
        <v>614</v>
      </c>
      <c r="C12" s="35"/>
      <c r="D12" s="66" t="s">
        <v>670</v>
      </c>
      <c r="E12" s="66"/>
      <c r="F12" s="66"/>
      <c r="G12" s="66"/>
    </row>
    <row r="13" spans="2:8" ht="17.399999999999999" x14ac:dyDescent="0.3">
      <c r="B13" s="39" t="s">
        <v>615</v>
      </c>
      <c r="C13" s="35"/>
      <c r="D13" s="66" t="s">
        <v>670</v>
      </c>
      <c r="E13" s="66"/>
      <c r="F13" s="66"/>
      <c r="G13" s="66"/>
    </row>
    <row r="14" spans="2:8" ht="17.399999999999999" x14ac:dyDescent="0.3">
      <c r="B14" s="39" t="s">
        <v>616</v>
      </c>
      <c r="C14" s="35"/>
      <c r="D14" s="66" t="s">
        <v>670</v>
      </c>
      <c r="E14" s="66"/>
      <c r="F14" s="66"/>
      <c r="G14" s="66"/>
    </row>
    <row r="15" spans="2:8" ht="17.399999999999999" x14ac:dyDescent="0.3">
      <c r="B15" s="39" t="s">
        <v>625</v>
      </c>
      <c r="C15" s="35"/>
      <c r="D15" s="66" t="s">
        <v>670</v>
      </c>
      <c r="E15" s="66"/>
      <c r="F15" s="66"/>
      <c r="G15" s="66"/>
    </row>
    <row r="16" spans="2:8" ht="17.399999999999999" x14ac:dyDescent="0.3">
      <c r="B16" s="39" t="s">
        <v>626</v>
      </c>
      <c r="C16" s="35"/>
      <c r="D16" s="66" t="s">
        <v>670</v>
      </c>
      <c r="E16" s="66"/>
      <c r="F16" s="66"/>
      <c r="G16" s="66"/>
    </row>
    <row r="17" spans="2:8" x14ac:dyDescent="0.3">
      <c r="B17" s="66" t="s">
        <v>670</v>
      </c>
      <c r="C17" s="66"/>
      <c r="D17" s="66"/>
      <c r="E17" s="66"/>
      <c r="F17" s="66"/>
      <c r="G17" s="66"/>
    </row>
    <row r="18" spans="2:8" ht="20.399999999999999" x14ac:dyDescent="0.35">
      <c r="B18" s="90" t="s">
        <v>627</v>
      </c>
      <c r="C18" s="90"/>
      <c r="D18" s="90"/>
      <c r="E18" s="90"/>
      <c r="F18" s="90"/>
      <c r="G18" s="55" t="s">
        <v>670</v>
      </c>
    </row>
    <row r="19" spans="2:8" ht="15.6" x14ac:dyDescent="0.3">
      <c r="B19" s="91" t="s">
        <v>628</v>
      </c>
      <c r="C19" s="91"/>
      <c r="D19" s="91"/>
      <c r="E19" s="91"/>
      <c r="F19" s="91"/>
      <c r="G19" s="55" t="s">
        <v>670</v>
      </c>
    </row>
    <row r="20" spans="2:8" ht="34.5" customHeight="1" x14ac:dyDescent="0.3">
      <c r="B20" s="92" t="s">
        <v>629</v>
      </c>
      <c r="C20" s="92"/>
      <c r="D20" s="92"/>
      <c r="E20" s="92"/>
      <c r="F20" s="92"/>
      <c r="G20" s="55" t="s">
        <v>670</v>
      </c>
    </row>
    <row r="21" spans="2:8" x14ac:dyDescent="0.3">
      <c r="B21" s="66" t="s">
        <v>670</v>
      </c>
      <c r="C21" s="66"/>
      <c r="D21" s="66"/>
      <c r="E21" s="66"/>
      <c r="F21" s="66"/>
      <c r="G21" s="66"/>
    </row>
    <row r="22" spans="2:8" ht="22.8" thickBot="1" x14ac:dyDescent="0.4">
      <c r="B22" s="84" t="s">
        <v>656</v>
      </c>
      <c r="C22" s="84"/>
      <c r="D22" s="84"/>
      <c r="E22" s="84"/>
      <c r="F22" s="66" t="s">
        <v>670</v>
      </c>
      <c r="G22" s="66"/>
      <c r="H22" s="66"/>
    </row>
    <row r="23" spans="2:8" ht="30" customHeight="1" thickBot="1" x14ac:dyDescent="0.35">
      <c r="B23" s="93" t="s">
        <v>630</v>
      </c>
      <c r="C23" s="94"/>
      <c r="D23" s="94"/>
      <c r="E23" s="94"/>
      <c r="F23" s="95"/>
      <c r="G23" s="55" t="s">
        <v>670</v>
      </c>
    </row>
    <row r="24" spans="2:8" x14ac:dyDescent="0.3">
      <c r="B24" s="66" t="s">
        <v>670</v>
      </c>
      <c r="C24" s="66"/>
      <c r="D24" s="66"/>
      <c r="E24" s="66"/>
      <c r="F24" s="66"/>
      <c r="G24" s="66"/>
    </row>
    <row r="25" spans="2:8" ht="28.2" x14ac:dyDescent="0.3">
      <c r="B25" s="88" t="s">
        <v>655</v>
      </c>
      <c r="C25" s="88"/>
      <c r="D25" s="88"/>
      <c r="E25" s="88"/>
      <c r="F25" s="88"/>
      <c r="G25" s="55" t="s">
        <v>670</v>
      </c>
    </row>
    <row r="26" spans="2:8" ht="15" x14ac:dyDescent="0.3">
      <c r="B26" s="87" t="s">
        <v>633</v>
      </c>
      <c r="C26" s="87"/>
      <c r="D26" s="41"/>
      <c r="E26" s="40"/>
      <c r="F26" s="40"/>
      <c r="G26" s="55" t="s">
        <v>670</v>
      </c>
    </row>
    <row r="27" spans="2:8" ht="15" x14ac:dyDescent="0.3">
      <c r="B27" s="89" t="s">
        <v>634</v>
      </c>
      <c r="C27" s="89"/>
      <c r="D27" s="89"/>
      <c r="E27" s="89"/>
      <c r="F27" s="89"/>
      <c r="G27" s="55" t="s">
        <v>670</v>
      </c>
    </row>
    <row r="28" spans="2:8" ht="15" x14ac:dyDescent="0.3">
      <c r="B28" s="87" t="s">
        <v>635</v>
      </c>
      <c r="C28" s="87"/>
      <c r="D28" s="42"/>
      <c r="E28" s="40"/>
      <c r="F28" s="40"/>
      <c r="G28" s="55" t="s">
        <v>670</v>
      </c>
    </row>
    <row r="29" spans="2:8" ht="15" x14ac:dyDescent="0.3">
      <c r="B29" s="89" t="s">
        <v>636</v>
      </c>
      <c r="C29" s="89"/>
      <c r="D29" s="89"/>
      <c r="E29" s="89"/>
      <c r="F29" s="89"/>
      <c r="G29" s="55" t="s">
        <v>670</v>
      </c>
    </row>
    <row r="30" spans="2:8" ht="55.5" customHeight="1" x14ac:dyDescent="0.3">
      <c r="B30" s="47" t="s">
        <v>631</v>
      </c>
      <c r="C30" s="48" t="s">
        <v>637</v>
      </c>
      <c r="D30" s="49" t="s">
        <v>638</v>
      </c>
      <c r="E30" s="49" t="s">
        <v>639</v>
      </c>
      <c r="F30" s="48" t="s">
        <v>640</v>
      </c>
      <c r="G30" s="55" t="s">
        <v>670</v>
      </c>
    </row>
    <row r="31" spans="2:8" ht="66.75" customHeight="1" x14ac:dyDescent="0.3">
      <c r="B31" s="46">
        <v>1</v>
      </c>
      <c r="C31" s="43" t="s">
        <v>641</v>
      </c>
      <c r="D31" s="43" t="s">
        <v>645</v>
      </c>
      <c r="E31" s="51" t="s">
        <v>647</v>
      </c>
      <c r="F31" s="44" t="s">
        <v>650</v>
      </c>
      <c r="G31" s="55" t="s">
        <v>670</v>
      </c>
    </row>
    <row r="32" spans="2:8" ht="59.25" customHeight="1" x14ac:dyDescent="0.3">
      <c r="B32" s="46">
        <v>2</v>
      </c>
      <c r="C32" s="44" t="s">
        <v>642</v>
      </c>
      <c r="D32" s="43" t="s">
        <v>646</v>
      </c>
      <c r="E32" s="43" t="s">
        <v>632</v>
      </c>
      <c r="F32" s="44" t="s">
        <v>651</v>
      </c>
      <c r="G32" s="55" t="s">
        <v>670</v>
      </c>
    </row>
    <row r="33" spans="2:7" ht="31.5" customHeight="1" x14ac:dyDescent="0.3">
      <c r="B33" s="46">
        <v>3</v>
      </c>
      <c r="C33" s="43" t="s">
        <v>643</v>
      </c>
      <c r="D33" s="44" t="s">
        <v>646</v>
      </c>
      <c r="E33" s="44" t="s">
        <v>648</v>
      </c>
      <c r="F33" s="43" t="s">
        <v>652</v>
      </c>
      <c r="G33" s="55" t="s">
        <v>670</v>
      </c>
    </row>
    <row r="34" spans="2:7" ht="43.5" customHeight="1" x14ac:dyDescent="0.3">
      <c r="B34" s="50">
        <v>4</v>
      </c>
      <c r="C34" s="43" t="s">
        <v>644</v>
      </c>
      <c r="D34" s="43" t="s">
        <v>646</v>
      </c>
      <c r="E34" s="43" t="s">
        <v>649</v>
      </c>
      <c r="F34" s="44" t="s">
        <v>653</v>
      </c>
      <c r="G34" s="55" t="s">
        <v>670</v>
      </c>
    </row>
    <row r="35" spans="2:7" ht="15" thickBot="1" x14ac:dyDescent="0.35">
      <c r="B35" s="66" t="s">
        <v>670</v>
      </c>
      <c r="C35" s="66"/>
      <c r="D35" s="66"/>
      <c r="E35" s="66"/>
      <c r="F35" s="66"/>
      <c r="G35" s="66"/>
    </row>
    <row r="36" spans="2:7" ht="30" customHeight="1" thickBot="1" x14ac:dyDescent="0.35">
      <c r="B36" s="97" t="s">
        <v>657</v>
      </c>
      <c r="C36" s="98"/>
      <c r="D36" s="98"/>
      <c r="E36" s="98"/>
      <c r="F36" s="99"/>
      <c r="G36" s="55" t="s">
        <v>670</v>
      </c>
    </row>
    <row r="37" spans="2:7" x14ac:dyDescent="0.3">
      <c r="B37" s="66" t="s">
        <v>670</v>
      </c>
      <c r="C37" s="66"/>
      <c r="D37" s="66"/>
      <c r="E37" s="66"/>
      <c r="F37" s="66"/>
      <c r="G37" s="66"/>
    </row>
    <row r="38" spans="2:7" ht="15" customHeight="1" x14ac:dyDescent="0.3">
      <c r="B38" s="82" t="str">
        <f>"OBJECTIF CLÉ #1 " &amp;KeyGoal1</f>
        <v xml:space="preserve">OBJECTIF CLÉ #1 </v>
      </c>
      <c r="C38" s="82"/>
      <c r="D38" s="82"/>
      <c r="E38" s="82"/>
      <c r="F38" s="82"/>
      <c r="G38" s="55" t="s">
        <v>670</v>
      </c>
    </row>
    <row r="39" spans="2:7" ht="15.6" x14ac:dyDescent="0.3">
      <c r="B39" s="101" t="s">
        <v>654</v>
      </c>
      <c r="C39" s="101"/>
      <c r="D39" s="101"/>
      <c r="E39" s="101"/>
      <c r="F39" s="101"/>
      <c r="G39" s="55" t="s">
        <v>670</v>
      </c>
    </row>
    <row r="40" spans="2:7" x14ac:dyDescent="0.3">
      <c r="B40" s="102"/>
      <c r="C40" s="102"/>
      <c r="D40" s="102"/>
      <c r="E40" s="102"/>
      <c r="F40" s="102"/>
      <c r="G40" s="55" t="s">
        <v>670</v>
      </c>
    </row>
    <row r="41" spans="2:7" ht="15" x14ac:dyDescent="0.3">
      <c r="B41" s="87" t="s">
        <v>635</v>
      </c>
      <c r="C41" s="87"/>
      <c r="D41" s="87"/>
      <c r="E41" s="87"/>
      <c r="F41" s="87"/>
      <c r="G41" s="55" t="s">
        <v>670</v>
      </c>
    </row>
    <row r="42" spans="2:7" x14ac:dyDescent="0.3">
      <c r="B42" s="103"/>
      <c r="C42" s="103"/>
      <c r="D42" s="103"/>
      <c r="E42" s="103"/>
      <c r="F42" s="103"/>
      <c r="G42" s="55" t="s">
        <v>670</v>
      </c>
    </row>
    <row r="43" spans="2:7" ht="55.5" customHeight="1" x14ac:dyDescent="0.3">
      <c r="B43" s="47" t="s">
        <v>631</v>
      </c>
      <c r="C43" s="48" t="s">
        <v>637</v>
      </c>
      <c r="D43" s="49" t="s">
        <v>638</v>
      </c>
      <c r="E43" s="49" t="s">
        <v>639</v>
      </c>
      <c r="F43" s="48" t="s">
        <v>640</v>
      </c>
      <c r="G43" s="55" t="s">
        <v>670</v>
      </c>
    </row>
    <row r="44" spans="2:7" ht="16.8" x14ac:dyDescent="0.3">
      <c r="B44" s="43">
        <v>1</v>
      </c>
      <c r="C44" s="44"/>
      <c r="D44" s="44"/>
      <c r="E44" s="54"/>
      <c r="F44" s="44"/>
      <c r="G44" s="55" t="s">
        <v>670</v>
      </c>
    </row>
    <row r="45" spans="2:7" ht="16.8" x14ac:dyDescent="0.3">
      <c r="B45" s="43">
        <v>2</v>
      </c>
      <c r="C45" s="44"/>
      <c r="D45" s="44"/>
      <c r="E45" s="45"/>
      <c r="F45" s="44"/>
      <c r="G45" s="55" t="s">
        <v>670</v>
      </c>
    </row>
    <row r="46" spans="2:7" ht="16.8" x14ac:dyDescent="0.3">
      <c r="B46" s="43">
        <v>3</v>
      </c>
      <c r="C46" s="44"/>
      <c r="D46" s="45"/>
      <c r="E46" s="45"/>
      <c r="F46" s="44"/>
      <c r="G46" s="55" t="s">
        <v>670</v>
      </c>
    </row>
    <row r="47" spans="2:7" ht="16.8" x14ac:dyDescent="0.3">
      <c r="B47" s="43">
        <v>4</v>
      </c>
      <c r="C47" s="44"/>
      <c r="D47" s="44"/>
      <c r="E47" s="44"/>
      <c r="F47" s="44"/>
      <c r="G47" s="55" t="s">
        <v>670</v>
      </c>
    </row>
    <row r="48" spans="2:7" x14ac:dyDescent="0.3">
      <c r="B48" s="66" t="s">
        <v>670</v>
      </c>
      <c r="C48" s="66"/>
      <c r="D48" s="66"/>
      <c r="E48" s="66"/>
      <c r="F48" s="66"/>
      <c r="G48" s="66"/>
    </row>
    <row r="49" spans="2:7" ht="15" customHeight="1" x14ac:dyDescent="0.3">
      <c r="B49" s="82" t="str">
        <f>"OBJECTIF CLÉ #2 " &amp;C13</f>
        <v xml:space="preserve">OBJECTIF CLÉ #2 </v>
      </c>
      <c r="C49" s="82"/>
      <c r="D49" s="82"/>
      <c r="E49" s="82"/>
      <c r="F49" s="82"/>
      <c r="G49" s="55" t="s">
        <v>670</v>
      </c>
    </row>
    <row r="50" spans="2:7" ht="15.6" x14ac:dyDescent="0.3">
      <c r="B50" s="101" t="s">
        <v>654</v>
      </c>
      <c r="C50" s="101"/>
      <c r="D50" s="101"/>
      <c r="E50" s="101"/>
      <c r="F50" s="101"/>
      <c r="G50" s="55" t="s">
        <v>670</v>
      </c>
    </row>
    <row r="51" spans="2:7" x14ac:dyDescent="0.3">
      <c r="B51" s="103"/>
      <c r="C51" s="103"/>
      <c r="D51" s="103"/>
      <c r="E51" s="103"/>
      <c r="F51" s="103"/>
      <c r="G51" s="55" t="s">
        <v>670</v>
      </c>
    </row>
    <row r="52" spans="2:7" ht="15" x14ac:dyDescent="0.3">
      <c r="B52" s="87" t="s">
        <v>635</v>
      </c>
      <c r="C52" s="87"/>
      <c r="D52" s="87"/>
      <c r="E52" s="87"/>
      <c r="F52" s="87"/>
      <c r="G52" s="55" t="s">
        <v>670</v>
      </c>
    </row>
    <row r="53" spans="2:7" x14ac:dyDescent="0.3">
      <c r="B53" s="103"/>
      <c r="C53" s="103"/>
      <c r="D53" s="103"/>
      <c r="E53" s="103"/>
      <c r="F53" s="103"/>
      <c r="G53" s="55" t="s">
        <v>670</v>
      </c>
    </row>
    <row r="54" spans="2:7" ht="55.5" customHeight="1" x14ac:dyDescent="0.3">
      <c r="B54" s="47" t="s">
        <v>631</v>
      </c>
      <c r="C54" s="48" t="s">
        <v>637</v>
      </c>
      <c r="D54" s="49" t="s">
        <v>638</v>
      </c>
      <c r="E54" s="49" t="s">
        <v>639</v>
      </c>
      <c r="F54" s="48" t="s">
        <v>640</v>
      </c>
      <c r="G54" s="55" t="s">
        <v>670</v>
      </c>
    </row>
    <row r="55" spans="2:7" ht="16.8" x14ac:dyDescent="0.3">
      <c r="B55" s="43">
        <v>1</v>
      </c>
      <c r="C55" s="44"/>
      <c r="D55" s="44"/>
      <c r="E55" s="54"/>
      <c r="F55" s="44"/>
      <c r="G55" s="55" t="s">
        <v>670</v>
      </c>
    </row>
    <row r="56" spans="2:7" ht="16.8" x14ac:dyDescent="0.3">
      <c r="B56" s="43">
        <v>2</v>
      </c>
      <c r="C56" s="44"/>
      <c r="D56" s="44"/>
      <c r="E56" s="45"/>
      <c r="F56" s="44"/>
      <c r="G56" s="55" t="s">
        <v>670</v>
      </c>
    </row>
    <row r="57" spans="2:7" ht="16.8" x14ac:dyDescent="0.3">
      <c r="B57" s="43">
        <v>3</v>
      </c>
      <c r="C57" s="44"/>
      <c r="D57" s="45"/>
      <c r="E57" s="45"/>
      <c r="F57" s="44"/>
      <c r="G57" s="55" t="s">
        <v>670</v>
      </c>
    </row>
    <row r="58" spans="2:7" ht="16.8" x14ac:dyDescent="0.3">
      <c r="B58" s="43">
        <v>4</v>
      </c>
      <c r="C58" s="44"/>
      <c r="D58" s="44"/>
      <c r="E58" s="44"/>
      <c r="F58" s="44"/>
      <c r="G58" s="55" t="s">
        <v>670</v>
      </c>
    </row>
    <row r="59" spans="2:7" x14ac:dyDescent="0.3">
      <c r="B59" s="66" t="s">
        <v>670</v>
      </c>
      <c r="C59" s="66"/>
      <c r="D59" s="66"/>
      <c r="E59" s="66"/>
      <c r="F59" s="66"/>
      <c r="G59" s="66"/>
    </row>
    <row r="60" spans="2:7" ht="15" customHeight="1" x14ac:dyDescent="0.3">
      <c r="B60" s="82" t="str">
        <f>"OBJECTIF CLÉ #3 " &amp;C14</f>
        <v xml:space="preserve">OBJECTIF CLÉ #3 </v>
      </c>
      <c r="C60" s="82"/>
      <c r="D60" s="82"/>
      <c r="E60" s="82"/>
      <c r="F60" s="82"/>
      <c r="G60" s="55" t="s">
        <v>670</v>
      </c>
    </row>
    <row r="61" spans="2:7" ht="15.6" x14ac:dyDescent="0.3">
      <c r="B61" s="101" t="s">
        <v>654</v>
      </c>
      <c r="C61" s="101"/>
      <c r="D61" s="101"/>
      <c r="E61" s="101"/>
      <c r="F61" s="101"/>
      <c r="G61" s="55" t="s">
        <v>670</v>
      </c>
    </row>
    <row r="62" spans="2:7" x14ac:dyDescent="0.3">
      <c r="B62" s="103"/>
      <c r="C62" s="103"/>
      <c r="D62" s="103"/>
      <c r="E62" s="103"/>
      <c r="F62" s="103"/>
      <c r="G62" s="55" t="s">
        <v>670</v>
      </c>
    </row>
    <row r="63" spans="2:7" ht="15" x14ac:dyDescent="0.3">
      <c r="B63" s="82" t="s">
        <v>635</v>
      </c>
      <c r="C63" s="82"/>
      <c r="D63" s="82"/>
      <c r="E63" s="82"/>
      <c r="F63" s="82"/>
      <c r="G63" s="55" t="s">
        <v>670</v>
      </c>
    </row>
    <row r="64" spans="2:7" x14ac:dyDescent="0.3">
      <c r="B64" s="103"/>
      <c r="C64" s="103"/>
      <c r="D64" s="103"/>
      <c r="E64" s="103"/>
      <c r="F64" s="103"/>
      <c r="G64" s="55" t="s">
        <v>670</v>
      </c>
    </row>
    <row r="65" spans="2:7" ht="55.5" customHeight="1" x14ac:dyDescent="0.3">
      <c r="B65" s="47" t="s">
        <v>631</v>
      </c>
      <c r="C65" s="48" t="s">
        <v>637</v>
      </c>
      <c r="D65" s="49" t="s">
        <v>638</v>
      </c>
      <c r="E65" s="49" t="s">
        <v>639</v>
      </c>
      <c r="F65" s="48" t="s">
        <v>640</v>
      </c>
      <c r="G65" s="55" t="s">
        <v>670</v>
      </c>
    </row>
    <row r="66" spans="2:7" ht="16.8" x14ac:dyDescent="0.3">
      <c r="B66" s="43">
        <v>1</v>
      </c>
      <c r="C66" s="44"/>
      <c r="D66" s="44"/>
      <c r="E66" s="54"/>
      <c r="F66" s="44"/>
      <c r="G66" s="55" t="s">
        <v>670</v>
      </c>
    </row>
    <row r="67" spans="2:7" ht="16.8" x14ac:dyDescent="0.3">
      <c r="B67" s="43">
        <v>2</v>
      </c>
      <c r="C67" s="44"/>
      <c r="D67" s="44"/>
      <c r="E67" s="45"/>
      <c r="F67" s="44"/>
      <c r="G67" s="55" t="s">
        <v>670</v>
      </c>
    </row>
    <row r="68" spans="2:7" ht="16.8" x14ac:dyDescent="0.3">
      <c r="B68" s="43">
        <v>3</v>
      </c>
      <c r="C68" s="44"/>
      <c r="D68" s="45"/>
      <c r="E68" s="45"/>
      <c r="F68" s="44"/>
      <c r="G68" s="55" t="s">
        <v>670</v>
      </c>
    </row>
    <row r="69" spans="2:7" ht="16.8" x14ac:dyDescent="0.3">
      <c r="B69" s="43">
        <v>4</v>
      </c>
      <c r="C69" s="44"/>
      <c r="D69" s="44"/>
      <c r="E69" s="44"/>
      <c r="F69" s="44"/>
      <c r="G69" s="55" t="s">
        <v>670</v>
      </c>
    </row>
    <row r="70" spans="2:7" x14ac:dyDescent="0.3">
      <c r="B70" s="66" t="s">
        <v>670</v>
      </c>
      <c r="C70" s="66"/>
      <c r="D70" s="66"/>
      <c r="E70" s="66"/>
      <c r="F70" s="66"/>
      <c r="G70" s="66"/>
    </row>
    <row r="71" spans="2:7" ht="15" customHeight="1" x14ac:dyDescent="0.3">
      <c r="B71" s="82" t="str">
        <f>"OBJECTIF CLÉ #4 " &amp;C15</f>
        <v xml:space="preserve">OBJECTIF CLÉ #4 </v>
      </c>
      <c r="C71" s="82"/>
      <c r="D71" s="82"/>
      <c r="E71" s="82"/>
      <c r="F71" s="82"/>
      <c r="G71" s="55" t="s">
        <v>670</v>
      </c>
    </row>
    <row r="72" spans="2:7" ht="15.6" x14ac:dyDescent="0.3">
      <c r="B72" s="101" t="s">
        <v>654</v>
      </c>
      <c r="C72" s="101"/>
      <c r="D72" s="101"/>
      <c r="E72" s="101"/>
      <c r="F72" s="101"/>
      <c r="G72" s="55" t="s">
        <v>670</v>
      </c>
    </row>
    <row r="73" spans="2:7" x14ac:dyDescent="0.3">
      <c r="B73" s="103"/>
      <c r="C73" s="103"/>
      <c r="D73" s="103"/>
      <c r="E73" s="103"/>
      <c r="F73" s="103"/>
      <c r="G73" s="55" t="s">
        <v>670</v>
      </c>
    </row>
    <row r="74" spans="2:7" ht="15" x14ac:dyDescent="0.3">
      <c r="B74" s="82" t="s">
        <v>635</v>
      </c>
      <c r="C74" s="82"/>
      <c r="D74" s="82"/>
      <c r="E74" s="82"/>
      <c r="F74" s="82"/>
      <c r="G74" s="55" t="s">
        <v>670</v>
      </c>
    </row>
    <row r="75" spans="2:7" x14ac:dyDescent="0.3">
      <c r="B75" s="100"/>
      <c r="C75" s="100"/>
      <c r="D75" s="100"/>
      <c r="E75" s="100"/>
      <c r="F75" s="100"/>
      <c r="G75" s="55" t="s">
        <v>670</v>
      </c>
    </row>
    <row r="76" spans="2:7" ht="55.5" customHeight="1" x14ac:dyDescent="0.3">
      <c r="B76" s="47" t="s">
        <v>631</v>
      </c>
      <c r="C76" s="48" t="s">
        <v>637</v>
      </c>
      <c r="D76" s="49" t="s">
        <v>638</v>
      </c>
      <c r="E76" s="49" t="s">
        <v>639</v>
      </c>
      <c r="F76" s="48" t="s">
        <v>640</v>
      </c>
      <c r="G76" s="55" t="s">
        <v>670</v>
      </c>
    </row>
    <row r="77" spans="2:7" ht="16.8" x14ac:dyDescent="0.3">
      <c r="B77" s="43">
        <v>1</v>
      </c>
      <c r="C77" s="44"/>
      <c r="D77" s="44"/>
      <c r="E77" s="54"/>
      <c r="F77" s="44"/>
      <c r="G77" s="55" t="s">
        <v>670</v>
      </c>
    </row>
    <row r="78" spans="2:7" ht="16.8" x14ac:dyDescent="0.3">
      <c r="B78" s="43">
        <v>2</v>
      </c>
      <c r="C78" s="44"/>
      <c r="D78" s="44"/>
      <c r="E78" s="45"/>
      <c r="F78" s="44"/>
      <c r="G78" s="55" t="s">
        <v>670</v>
      </c>
    </row>
    <row r="79" spans="2:7" ht="16.8" x14ac:dyDescent="0.3">
      <c r="B79" s="43">
        <v>3</v>
      </c>
      <c r="C79" s="44"/>
      <c r="D79" s="45"/>
      <c r="E79" s="45"/>
      <c r="F79" s="44"/>
      <c r="G79" s="55" t="s">
        <v>670</v>
      </c>
    </row>
    <row r="80" spans="2:7" ht="16.8" x14ac:dyDescent="0.3">
      <c r="B80" s="43">
        <v>4</v>
      </c>
      <c r="C80" s="44"/>
      <c r="D80" s="44"/>
      <c r="E80" s="44"/>
      <c r="F80" s="44"/>
      <c r="G80" s="55" t="s">
        <v>670</v>
      </c>
    </row>
    <row r="81" spans="2:7" x14ac:dyDescent="0.3">
      <c r="B81" s="66" t="s">
        <v>670</v>
      </c>
      <c r="C81" s="66"/>
      <c r="D81" s="66"/>
      <c r="E81" s="66"/>
      <c r="F81" s="66"/>
      <c r="G81" s="66"/>
    </row>
    <row r="82" spans="2:7" ht="15" customHeight="1" x14ac:dyDescent="0.3">
      <c r="B82" s="82" t="str">
        <f>"OBJECTIF CLÉ #5 " &amp;C16</f>
        <v xml:space="preserve">OBJECTIF CLÉ #5 </v>
      </c>
      <c r="C82" s="82"/>
      <c r="D82" s="82"/>
      <c r="E82" s="82"/>
      <c r="F82" s="82"/>
      <c r="G82" s="55" t="s">
        <v>670</v>
      </c>
    </row>
    <row r="83" spans="2:7" ht="15.6" x14ac:dyDescent="0.3">
      <c r="B83" s="101" t="s">
        <v>654</v>
      </c>
      <c r="C83" s="101"/>
      <c r="D83" s="101"/>
      <c r="E83" s="101"/>
      <c r="F83" s="101"/>
      <c r="G83" s="55" t="s">
        <v>670</v>
      </c>
    </row>
    <row r="84" spans="2:7" x14ac:dyDescent="0.3">
      <c r="B84" s="102"/>
      <c r="C84" s="102"/>
      <c r="D84" s="102"/>
      <c r="E84" s="102"/>
      <c r="F84" s="102"/>
      <c r="G84" s="55" t="s">
        <v>670</v>
      </c>
    </row>
    <row r="85" spans="2:7" ht="15" x14ac:dyDescent="0.3">
      <c r="B85" s="82" t="s">
        <v>635</v>
      </c>
      <c r="C85" s="82"/>
      <c r="D85" s="82"/>
      <c r="E85" s="82"/>
      <c r="F85" s="82"/>
      <c r="G85" s="55" t="s">
        <v>670</v>
      </c>
    </row>
    <row r="86" spans="2:7" x14ac:dyDescent="0.3">
      <c r="B86" s="96"/>
      <c r="C86" s="96"/>
      <c r="D86" s="96"/>
      <c r="E86" s="96"/>
      <c r="F86" s="96"/>
      <c r="G86" s="55" t="s">
        <v>670</v>
      </c>
    </row>
    <row r="87" spans="2:7" ht="55.5" customHeight="1" x14ac:dyDescent="0.3">
      <c r="B87" s="47" t="s">
        <v>631</v>
      </c>
      <c r="C87" s="48" t="s">
        <v>637</v>
      </c>
      <c r="D87" s="49" t="s">
        <v>638</v>
      </c>
      <c r="E87" s="49" t="s">
        <v>639</v>
      </c>
      <c r="F87" s="48" t="s">
        <v>640</v>
      </c>
      <c r="G87" s="55" t="s">
        <v>670</v>
      </c>
    </row>
    <row r="88" spans="2:7" ht="16.8" x14ac:dyDescent="0.3">
      <c r="B88" s="43">
        <v>1</v>
      </c>
      <c r="C88" s="44"/>
      <c r="D88" s="44"/>
      <c r="E88" s="54"/>
      <c r="F88" s="44"/>
      <c r="G88" s="55" t="s">
        <v>670</v>
      </c>
    </row>
    <row r="89" spans="2:7" ht="16.8" x14ac:dyDescent="0.3">
      <c r="B89" s="43">
        <v>2</v>
      </c>
      <c r="C89" s="44"/>
      <c r="D89" s="44"/>
      <c r="E89" s="45"/>
      <c r="F89" s="44"/>
      <c r="G89" s="55" t="s">
        <v>670</v>
      </c>
    </row>
    <row r="90" spans="2:7" ht="16.8" x14ac:dyDescent="0.3">
      <c r="B90" s="43">
        <v>3</v>
      </c>
      <c r="C90" s="44"/>
      <c r="D90" s="45"/>
      <c r="E90" s="45"/>
      <c r="F90" s="44"/>
      <c r="G90" s="55" t="s">
        <v>670</v>
      </c>
    </row>
    <row r="91" spans="2:7" ht="16.8" x14ac:dyDescent="0.3">
      <c r="B91" s="43">
        <v>4</v>
      </c>
      <c r="C91" s="44"/>
      <c r="D91" s="44"/>
      <c r="E91" s="44"/>
      <c r="F91" s="44"/>
      <c r="G91" s="55" t="s">
        <v>670</v>
      </c>
    </row>
    <row r="92" spans="2:7" x14ac:dyDescent="0.3"/>
    <row r="93" spans="2:7" x14ac:dyDescent="0.3"/>
  </sheetData>
  <mergeCells count="61">
    <mergeCell ref="B71:F71"/>
    <mergeCell ref="B82:F82"/>
    <mergeCell ref="B61:F61"/>
    <mergeCell ref="B39:F39"/>
    <mergeCell ref="B40:F40"/>
    <mergeCell ref="B41:F41"/>
    <mergeCell ref="B42:F42"/>
    <mergeCell ref="B81:G81"/>
    <mergeCell ref="B86:F86"/>
    <mergeCell ref="B36:F36"/>
    <mergeCell ref="B74:F74"/>
    <mergeCell ref="B75:F75"/>
    <mergeCell ref="B83:F83"/>
    <mergeCell ref="B84:F84"/>
    <mergeCell ref="B85:F85"/>
    <mergeCell ref="B62:F62"/>
    <mergeCell ref="B63:F63"/>
    <mergeCell ref="B64:F64"/>
    <mergeCell ref="B72:F72"/>
    <mergeCell ref="B73:F73"/>
    <mergeCell ref="B50:F50"/>
    <mergeCell ref="B51:F51"/>
    <mergeCell ref="B52:F52"/>
    <mergeCell ref="B53:F53"/>
    <mergeCell ref="B28:C28"/>
    <mergeCell ref="B25:F25"/>
    <mergeCell ref="B27:F27"/>
    <mergeCell ref="B29:F29"/>
    <mergeCell ref="B18:F18"/>
    <mergeCell ref="B19:F19"/>
    <mergeCell ref="B20:F20"/>
    <mergeCell ref="B22:E22"/>
    <mergeCell ref="B23:F23"/>
    <mergeCell ref="B26:C26"/>
    <mergeCell ref="B24:G24"/>
    <mergeCell ref="B10:D10"/>
    <mergeCell ref="B1:D1"/>
    <mergeCell ref="B3:E3"/>
    <mergeCell ref="B7:F7"/>
    <mergeCell ref="D8:G8"/>
    <mergeCell ref="D9:G9"/>
    <mergeCell ref="E1:G1"/>
    <mergeCell ref="F3:G3"/>
    <mergeCell ref="B2:H2"/>
    <mergeCell ref="D5:G5"/>
    <mergeCell ref="B17:G17"/>
    <mergeCell ref="B21:G21"/>
    <mergeCell ref="F22:H22"/>
    <mergeCell ref="D12:G12"/>
    <mergeCell ref="D13:G13"/>
    <mergeCell ref="D14:G14"/>
    <mergeCell ref="D15:G15"/>
    <mergeCell ref="D16:G16"/>
    <mergeCell ref="B35:G35"/>
    <mergeCell ref="B37:G37"/>
    <mergeCell ref="B48:G48"/>
    <mergeCell ref="B59:G59"/>
    <mergeCell ref="B70:G70"/>
    <mergeCell ref="B49:F49"/>
    <mergeCell ref="B38:F38"/>
    <mergeCell ref="B60:F60"/>
  </mergeCells>
  <dataValidations count="23">
    <dataValidation allowBlank="1" showInputMessage="1" showErrorMessage="1" prompt="Inscrivez si vous avez d’autres buts clés." sqref="C15:C16"/>
    <dataValidation allowBlank="1" showInputMessage="1" showErrorMessage="1" prompt="Inscrivez votre troisième but clé (Exemple: Restructurer la dette afin d’avoir un meilleur contrôler sur notre ligne de crédit. Ceci améliorera notre rentabilité en permettant une plus grande flexibilité au chapitre de nos achats et de la commercialisatio" sqref="C14"/>
    <dataValidation allowBlank="1" showInputMessage="1" showErrorMessage="1" prompt="Inscrivez votre deuxième but clé (Par exemple: Améliorer les dossiers des coûts de production pour chaque entreprise agricole. Ceci aidera à contrôler les coûts et à identifier les secteurs les plus profitables et des façons d'augmenter nos marges d'explo" sqref="C13"/>
    <dataValidation allowBlank="1" showInputMessage="1" showErrorMessage="1" prompt="Inscrivez votre premier but clé (Par exemple: Augmenter les profits de 25 000$. Ceci aidera à subvenir aux besoins salariaux croissants de la famille et contribuera au remboursement de la dette, afin de permettre une expansion éventuelle)" sqref="C12"/>
    <dataValidation allowBlank="1" showInputMessage="1" showErrorMessage="1" prompt="Inscrivez la réponse. Si incertain, référer aux buts S.M.A.R.T. dans la section plan d’action pour des renseignements et des renseignements concernant  les but S.M.A.R.T. " sqref="B86:F86 B40:F40 B42:F42 B51:F51 B53:F53 B62:F62 B64:F64 B73:F73 B75:F75 B84:F84"/>
    <dataValidation allowBlank="1" showInputMessage="1" showErrorMessage="1" prompt="Inscrivez les résultats après avoir compléter la quatrième étape." sqref="F91 F47 F58 F69 F80"/>
    <dataValidation allowBlank="1" showInputMessage="1" showErrorMessage="1" prompt="Inscrivez les résultats après avoir compléter la troisième étape." sqref="F90 F46 F57 F68 F79"/>
    <dataValidation allowBlank="1" showInputMessage="1" showErrorMessage="1" prompt="Inscrivez les résultats après avoir compléter la deuxième étape." sqref="F89 F45 F56 F67 F78"/>
    <dataValidation allowBlank="1" showInputMessage="1" showErrorMessage="1" prompt="Inscrivez les résultats après avoir compléter la première étape." sqref="F88 F44 F55 F66 F77"/>
    <dataValidation allowBlank="1" showInputMessage="1" showErrorMessage="1" prompt="Inscrivez la date d'échéance pour compléter la quatrième étape." sqref="E91 E47 E58 E69 E80"/>
    <dataValidation allowBlank="1" showInputMessage="1" showErrorMessage="1" prompt="Inscrivez la date d'échéance pour compléter la troisième étape." sqref="E90 E46 E57 E68 E79"/>
    <dataValidation allowBlank="1" showInputMessage="1" showErrorMessage="1" prompt="Inscrivez la date d'échéance pour compléter la deuxième étape." sqref="E89 E45 E56 E67 E78"/>
    <dataValidation allowBlank="1" showInputMessage="1" showErrorMessage="1" prompt="Inscrivez la date d'échéance pour compléter la première étape." sqref="E88 E44 E55 E66 E77"/>
    <dataValidation allowBlank="1" showInputMessage="1" showErrorMessage="1" prompt="Nommez la personne responsable pour compléter la quatrième étape." sqref="D91 D47 D58 D69 D80"/>
    <dataValidation allowBlank="1" showInputMessage="1" showErrorMessage="1" prompt="Nommez la personne responsable pour compléter la troisième étape." sqref="D90 D46 D57 D68 D79"/>
    <dataValidation allowBlank="1" showInputMessage="1" showErrorMessage="1" prompt="Nommez la personne responsable pour compléter la deuxième étape." sqref="D89 D45 D56 D67 D78"/>
    <dataValidation allowBlank="1" showInputMessage="1" showErrorMessage="1" prompt="Nommez la personne responsable pour compléter la première étape." sqref="D88 D44 D55 D66 D77"/>
    <dataValidation allowBlank="1" showInputMessage="1" showErrorMessage="1" prompt="Inscrivez quatrième étape pour atteindre votre but." sqref="C91 C47 C58 C69 C80"/>
    <dataValidation allowBlank="1" showInputMessage="1" showErrorMessage="1" prompt="Inscrivez troisième étape pour atteindre votre but." sqref="C90 C46 C57 C68 C79"/>
    <dataValidation allowBlank="1" showInputMessage="1" showErrorMessage="1" prompt="Inscrivez deuxième étape pour atteindre votre but." sqref="C89 C45 C56 C67 C78"/>
    <dataValidation allowBlank="1" showInputMessage="1" showErrorMessage="1" prompt="Inscrivez première étape pour atteindre votre but." sqref="C88 C44 C55 C66 C77"/>
    <dataValidation allowBlank="1" showInputMessage="1" showErrorMessage="1" prompt="Numéro d’étape" sqref="B88:B91 B77:B80 B66:B69 B55:B58 B44:B47"/>
    <dataValidation allowBlank="1" showInputMessage="1" showErrorMessage="1" prompt="Inscrivez la réponse (Par exemple: Taille de la ferme inchangée, sauf si d’excellentes occasions d’expansion se présentent. Augmenter la participation de Jacques et de Suzie dans la gestion de l’exploitation agricole. Augmenter les profits de 25 000 $). " sqref="C5"/>
  </dataValidations>
  <pageMargins left="0.7" right="0.7" top="0.75" bottom="0.75" header="0.3" footer="0.3"/>
  <tableParts count="6">
    <tablePart r:id="rId1"/>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Gestion de la production</vt:lpstr>
      <vt:lpstr>Commercialisation</vt:lpstr>
      <vt:lpstr>Gestion des finances</vt:lpstr>
      <vt:lpstr>Ressources humaines</vt:lpstr>
      <vt:lpstr>Responsabilité sociale</vt:lpstr>
      <vt:lpstr>Planification de la relève</vt:lpstr>
      <vt:lpstr>Objectifs commerciaux</vt:lpstr>
      <vt:lpstr>Des possibilités et des menaces</vt:lpstr>
      <vt:lpstr>Mes Buts Clés - Plan d'action</vt:lpstr>
      <vt:lpstr>KeyGoal1</vt:lpstr>
    </vt:vector>
  </TitlesOfParts>
  <Company>MGS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McLeod, Stephanie C. (OMAFRA)</dc:creator>
  <cp:lastModifiedBy>McLeod, Stephanie C. (OMAFRA)</cp:lastModifiedBy>
  <dcterms:created xsi:type="dcterms:W3CDTF">2017-06-30T12:23:32Z</dcterms:created>
  <dcterms:modified xsi:type="dcterms:W3CDTF">2017-08-25T12:51:49Z</dcterms:modified>
</cp:coreProperties>
</file>